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://intranet/s/emda/snapshot/Documents/Water Quality/Water Column Profiles/"/>
    </mc:Choice>
  </mc:AlternateContent>
  <xr:revisionPtr revIDLastSave="0" documentId="13_ncr:20000001_{326DB0EE-F857-4F13-A926-132197EA2FAE}" xr6:coauthVersionLast="47" xr6:coauthVersionMax="47" xr10:uidLastSave="{00000000-0000-0000-0000-000000000000}"/>
  <bookViews>
    <workbookView xWindow="-120" yWindow="-120" windowWidth="29040" windowHeight="15720" activeTab="1" xr2:uid="{99246ECB-9616-4CCD-ADBE-963495A928EB}"/>
  </bookViews>
  <sheets>
    <sheet name="2026 Data" sheetId="2" r:id="rId1"/>
    <sheet name="2026 Metadata" sheetId="1" r:id="rId2"/>
  </sheets>
  <definedNames>
    <definedName name="_xlnm._FilterDatabase" localSheetId="0" hidden="1">'2026 Data'!$A$2:$P$2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  <c r="K7" i="1"/>
  <c r="K6" i="1"/>
  <c r="K25" i="1"/>
  <c r="K26" i="1"/>
  <c r="K5" i="1" l="1"/>
  <c r="K4" i="1"/>
  <c r="K3" i="1"/>
  <c r="G2" i="1"/>
  <c r="K32" i="1"/>
  <c r="K31" i="1"/>
  <c r="K30" i="1"/>
  <c r="J2" i="1" l="1"/>
  <c r="I2" i="1"/>
  <c r="H2" i="1"/>
  <c r="F2" i="1"/>
  <c r="E2" i="1"/>
  <c r="D2" i="1"/>
  <c r="C2" i="1"/>
  <c r="B2" i="1"/>
  <c r="K2" i="1" l="1"/>
</calcChain>
</file>

<file path=xl/sharedStrings.xml><?xml version="1.0" encoding="utf-8"?>
<sst xmlns="http://schemas.openxmlformats.org/spreadsheetml/2006/main" count="1033" uniqueCount="33">
  <si>
    <t>Sampling Dates</t>
  </si>
  <si>
    <t>Conimicut Point West</t>
  </si>
  <si>
    <t>Bullock Reach Buoy</t>
  </si>
  <si>
    <t>India Point Park</t>
  </si>
  <si>
    <t>Pomham Rocks</t>
  </si>
  <si>
    <t>Phillipsdale Landing</t>
  </si>
  <si>
    <t>Edgewood Yacht Club</t>
  </si>
  <si>
    <t>Edgewood Shoal</t>
  </si>
  <si>
    <t>Point St. Bridge</t>
  </si>
  <si>
    <t>Pawtuxet Cove</t>
  </si>
  <si>
    <t>TOTAL</t>
  </si>
  <si>
    <t>Comments</t>
  </si>
  <si>
    <t>Totals</t>
  </si>
  <si>
    <t>Site</t>
  </si>
  <si>
    <t>Date</t>
  </si>
  <si>
    <t>Time</t>
  </si>
  <si>
    <t>Pressure (db)</t>
  </si>
  <si>
    <t>Depth (m)</t>
  </si>
  <si>
    <t>Temperature (C)</t>
  </si>
  <si>
    <t>Conductivity (s/m)</t>
  </si>
  <si>
    <t>PAR</t>
  </si>
  <si>
    <t>Fluorescence (mg/m^3)</t>
  </si>
  <si>
    <t>Oxygen (mg/L)</t>
  </si>
  <si>
    <t>Oxygen (% saturation)</t>
  </si>
  <si>
    <t>Density (kg/m3)</t>
  </si>
  <si>
    <t>Salinity (psu)</t>
  </si>
  <si>
    <t>NR = Not Reportable</t>
  </si>
  <si>
    <t>Please note: the NBC fluorescence sensor is factory serviced approximately every 2 years (last serviced: December 2022). This sensor is not field calibrated to local chlorophyll conditions.</t>
  </si>
  <si>
    <t>X</t>
  </si>
  <si>
    <t>Pattern of fluorescence readings indicate possible malfunction or other error</t>
  </si>
  <si>
    <t xml:space="preserve">For Phillipsdale Landing Synchronized PAR. </t>
  </si>
  <si>
    <t>Fluorescence unusually high; likely due to the Sea-Bird instrument contacting the bottom and resuspending sediments, which increased turbidity. Value considered non-representative.</t>
  </si>
  <si>
    <t xml:space="preserve">Did not stop seabird profile from Bullock Reach Buoy to Pomham Rocks.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</si>
</sst>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:mm;@"/>
    <numFmt numFmtId="165" formatCode="0.00000"/>
    <numFmt numFmtId="166" formatCode="0.0000"/>
    <numFmt numFmtId="168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3" xfId="0" applyNumberFormat="1" applyBorder="1"/>
    <xf numFmtId="0" fontId="0" fillId="0" borderId="3" xfId="0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/>
    <xf numFmtId="0" fontId="1" fillId="0" borderId="3" xfId="0" applyFont="1" applyBorder="1" applyAlignment="1">
      <alignment horizontal="center" vertical="center" wrapText="1"/>
    </xf>
    <xf numFmtId="0" fontId="1" fillId="0" borderId="0" xfId="0" applyFont="1"/>
    <xf numFmtId="14" fontId="0" fillId="0" borderId="1" xfId="0" applyNumberFormat="1" applyBorder="1"/>
    <xf numFmtId="0" fontId="3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14" fontId="0" fillId="0" borderId="0" xfId="0" applyNumberFormat="1"/>
    <xf numFmtId="0" fontId="0" fillId="0" borderId="0" xfId="0" applyAlignment="1">
      <alignment horizontal="right"/>
    </xf>
    <xf numFmtId="14" fontId="1" fillId="0" borderId="0" xfId="0" applyNumberFormat="1" applyFont="1" applyAlignment="1">
      <alignment horizontal="center" vertical="center" wrapText="1"/>
    </xf>
    <xf numFmtId="20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20" fontId="0" fillId="0" borderId="0" xfId="0" applyNumberFormat="1"/>
    <xf numFmtId="11" fontId="0" fillId="0" borderId="0" xfId="0" applyNumberFormat="1"/>
    <xf numFmtId="164" fontId="0" fillId="0" borderId="0" xfId="0" applyNumberFormat="1"/>
    <xf numFmtId="0" fontId="0" fillId="0" borderId="0" xfId="0" applyAlignment="1">
      <alignment horizontal="right" wrapText="1"/>
    </xf>
    <xf numFmtId="1" fontId="0" fillId="0" borderId="0" xfId="0" applyNumberFormat="1" applyAlignment="1">
      <alignment horizontal="right" wrapText="1"/>
    </xf>
    <xf numFmtId="1" fontId="0" fillId="0" borderId="0" xfId="0" applyNumberFormat="1" applyAlignment="1">
      <alignment horizontal="right"/>
    </xf>
    <xf numFmtId="1" fontId="0" fillId="0" borderId="0" xfId="0" applyNumberFormat="1"/>
    <xf numFmtId="0" fontId="0" fillId="0" borderId="0" xfId="0" applyAlignment="1">
      <alignment horizontal="left" vertical="top"/>
    </xf>
    <xf numFmtId="20" fontId="0" fillId="0" borderId="0" xfId="0" applyNumberFormat="1" applyAlignment="1">
      <alignment horizontal="right"/>
    </xf>
    <xf numFmtId="11" fontId="0" fillId="0" borderId="0" xfId="0" applyNumberFormat="1" applyAlignment="1">
      <alignment horizontal="center"/>
    </xf>
    <xf numFmtId="21" fontId="0" fillId="0" borderId="0" xfId="0" applyNumberFormat="1"/>
    <xf numFmtId="0" fontId="4" fillId="0" borderId="0" xfId="0" applyFont="1"/>
    <xf numFmtId="14" fontId="4" fillId="0" borderId="0" xfId="0" applyNumberFormat="1" applyFont="1"/>
    <xf numFmtId="20" fontId="4" fillId="0" borderId="0" xfId="0" applyNumberFormat="1" applyFont="1"/>
    <xf numFmtId="2" fontId="0" fillId="0" borderId="0" xfId="0" applyNumberFormat="1"/>
    <xf numFmtId="165" fontId="0" fillId="0" borderId="0" xfId="0" applyNumberFormat="1"/>
    <xf numFmtId="166" fontId="0" fillId="0" borderId="0" xfId="0" applyNumberFormat="1"/>
    <xf numFmtId="2" fontId="0" fillId="0" borderId="0" xfId="0" applyNumberFormat="1" applyAlignment="1">
      <alignment horizontal="right"/>
    </xf>
    <xf numFmtId="0" fontId="0" fillId="0" borderId="0" xfId="0" applyAlignment="1">
      <alignment horizontal="left" vertical="center" wrapText="1"/>
    </xf>
    <xf numFmtId="2" fontId="5" fillId="0" borderId="0" xfId="0" applyNumberFormat="1" applyFont="1"/>
    <xf numFmtId="165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 wrapText="1"/>
    </xf>
    <xf numFmtId="164" fontId="0" fillId="0" borderId="0" xfId="0" applyNumberFormat="1" applyFill="1"/>
    <xf numFmtId="2" fontId="0" fillId="0" borderId="0" xfId="0" applyNumberFormat="1" applyFill="1"/>
    <xf numFmtId="166" fontId="0" fillId="0" borderId="0" xfId="0" applyNumberFormat="1" applyFill="1"/>
    <xf numFmtId="165" fontId="0" fillId="0" borderId="0" xfId="0" applyNumberFormat="1" applyFill="1"/>
    <xf numFmtId="11" fontId="0" fillId="0" borderId="0" xfId="0" applyNumberFormat="1" applyFill="1"/>
    <xf numFmtId="0" fontId="0" fillId="0" borderId="0" xfId="0" applyFill="1"/>
    <xf numFmtId="165" fontId="0" fillId="0" borderId="0" xfId="0" applyNumberFormat="1" applyFill="1" applyAlignment="1">
      <alignment horizontal="right"/>
    </xf>
    <xf numFmtId="16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8293E-D229-4F3A-9DE4-075C5987B585}">
  <dimension ref="A1:S4557"/>
  <sheetViews>
    <sheetView zoomScale="90" zoomScaleNormal="90" workbookViewId="0">
      <pane ySplit="2" topLeftCell="A879" activePane="bottomLeft" state="frozen"/>
      <selection pane="bottomLeft" activeCell="G917" sqref="G917"/>
    </sheetView>
  </sheetViews>
  <sheetFormatPr defaultColWidth="9" defaultRowHeight="15" x14ac:dyDescent="0.25"/>
  <cols>
    <col min="1" max="1" width="23.5703125" customWidth="1"/>
    <col min="2" max="2" width="12.42578125" style="15" customWidth="1"/>
    <col min="3" max="3" width="9.5703125" bestFit="1" customWidth="1"/>
    <col min="4" max="4" width="12.85546875" bestFit="1" customWidth="1"/>
    <col min="5" max="5" width="10" bestFit="1" customWidth="1"/>
    <col min="6" max="6" width="15.7109375" customWidth="1"/>
    <col min="7" max="7" width="17.7109375" customWidth="1"/>
    <col min="8" max="8" width="12.85546875" customWidth="1"/>
    <col min="9" max="9" width="12.85546875" style="16" customWidth="1"/>
    <col min="10" max="10" width="14.140625" customWidth="1"/>
    <col min="11" max="11" width="20.85546875" customWidth="1"/>
    <col min="12" max="12" width="15.28515625" bestFit="1" customWidth="1"/>
    <col min="13" max="13" width="12.5703125" bestFit="1" customWidth="1"/>
    <col min="14" max="14" width="87.42578125" bestFit="1" customWidth="1"/>
    <col min="16" max="16" width="19.28515625" bestFit="1" customWidth="1"/>
    <col min="17" max="17" width="14.7109375" customWidth="1"/>
  </cols>
  <sheetData>
    <row r="1" spans="1:18" x14ac:dyDescent="0.25">
      <c r="I1" s="16" t="s">
        <v>27</v>
      </c>
    </row>
    <row r="2" spans="1:18" s="1" customFormat="1" ht="30.75" customHeight="1" x14ac:dyDescent="0.25">
      <c r="A2" s="1" t="s">
        <v>13</v>
      </c>
      <c r="B2" s="17" t="s">
        <v>14</v>
      </c>
      <c r="C2" s="18" t="s">
        <v>15</v>
      </c>
      <c r="D2" s="1" t="s">
        <v>16</v>
      </c>
      <c r="E2" s="1" t="s">
        <v>17</v>
      </c>
      <c r="F2" s="1" t="s">
        <v>18</v>
      </c>
      <c r="G2" s="1" t="s">
        <v>19</v>
      </c>
      <c r="H2" s="1" t="s">
        <v>20</v>
      </c>
      <c r="I2" s="19" t="s">
        <v>21</v>
      </c>
      <c r="J2" s="1" t="s">
        <v>22</v>
      </c>
      <c r="K2" s="1" t="s">
        <v>23</v>
      </c>
      <c r="L2" s="1" t="s">
        <v>24</v>
      </c>
      <c r="M2" s="1" t="s">
        <v>25</v>
      </c>
      <c r="N2" s="1" t="s">
        <v>11</v>
      </c>
      <c r="P2" s="20" t="s">
        <v>26</v>
      </c>
    </row>
    <row r="3" spans="1:18" x14ac:dyDescent="0.25">
      <c r="A3" t="s">
        <v>2</v>
      </c>
      <c r="B3" s="15">
        <v>46149</v>
      </c>
      <c r="C3" s="21">
        <v>0.37847222222222221</v>
      </c>
      <c r="D3" s="35">
        <v>0.504</v>
      </c>
      <c r="E3" s="35">
        <v>0.5</v>
      </c>
      <c r="F3" s="37">
        <v>13.4079</v>
      </c>
      <c r="G3" s="36">
        <v>2.8550770000000001</v>
      </c>
      <c r="H3" s="22">
        <v>320.82</v>
      </c>
      <c r="I3" s="35">
        <v>2.4702000000000002</v>
      </c>
      <c r="J3" s="36">
        <v>7.45113</v>
      </c>
      <c r="K3" s="35">
        <v>82.426659999999998</v>
      </c>
      <c r="L3">
        <v>1017.2063000000001</v>
      </c>
      <c r="M3" s="36">
        <v>23.206499999999998</v>
      </c>
      <c r="Q3" s="22"/>
      <c r="R3" s="22"/>
    </row>
    <row r="4" spans="1:18" x14ac:dyDescent="0.25">
      <c r="A4" t="s">
        <v>2</v>
      </c>
      <c r="B4" s="15">
        <v>46149</v>
      </c>
      <c r="C4" s="21">
        <v>0.37847222222222221</v>
      </c>
      <c r="D4" s="35">
        <v>0.75600000000000001</v>
      </c>
      <c r="E4" s="35">
        <v>0.75</v>
      </c>
      <c r="F4" s="37">
        <v>13.325699999999999</v>
      </c>
      <c r="G4" s="36">
        <v>2.9096039999999999</v>
      </c>
      <c r="H4" s="22">
        <v>276.63</v>
      </c>
      <c r="I4" s="35">
        <v>2.7797000000000001</v>
      </c>
      <c r="J4" s="36">
        <v>7.4422800000000002</v>
      </c>
      <c r="K4" s="35">
        <v>82.463579999999993</v>
      </c>
      <c r="L4">
        <v>1017.6386</v>
      </c>
      <c r="M4" s="36">
        <v>23.746700000000001</v>
      </c>
      <c r="Q4" s="22"/>
      <c r="R4" s="22"/>
    </row>
    <row r="5" spans="1:18" x14ac:dyDescent="0.25">
      <c r="A5" t="s">
        <v>2</v>
      </c>
      <c r="B5" s="15">
        <v>46149</v>
      </c>
      <c r="C5" s="21">
        <v>0.37847222222222221</v>
      </c>
      <c r="D5" s="35">
        <v>1.008</v>
      </c>
      <c r="E5" s="35">
        <v>1</v>
      </c>
      <c r="F5" s="37">
        <v>13.244300000000001</v>
      </c>
      <c r="G5" s="36">
        <v>2.9613070000000001</v>
      </c>
      <c r="H5" s="22">
        <v>234.56</v>
      </c>
      <c r="I5" s="35">
        <v>3.2185999999999999</v>
      </c>
      <c r="J5" s="36">
        <v>7.4557799999999999</v>
      </c>
      <c r="K5" s="35">
        <v>82.737970000000004</v>
      </c>
      <c r="L5">
        <v>1018.0531999999999</v>
      </c>
      <c r="M5" s="36">
        <v>24.2638</v>
      </c>
      <c r="R5" s="22"/>
    </row>
    <row r="6" spans="1:18" x14ac:dyDescent="0.25">
      <c r="A6" t="s">
        <v>2</v>
      </c>
      <c r="B6" s="15">
        <v>46149</v>
      </c>
      <c r="C6" s="21">
        <v>0.37847222222222221</v>
      </c>
      <c r="D6" s="35">
        <v>1.26</v>
      </c>
      <c r="E6" s="35">
        <v>1.25</v>
      </c>
      <c r="F6" s="37">
        <v>13.135300000000001</v>
      </c>
      <c r="G6" s="36">
        <v>3.029785</v>
      </c>
      <c r="H6" s="22">
        <v>201.78</v>
      </c>
      <c r="I6" s="35">
        <v>3.6387</v>
      </c>
      <c r="J6" s="36">
        <v>7.4530799999999999</v>
      </c>
      <c r="K6" s="35">
        <v>82.874679999999998</v>
      </c>
      <c r="L6">
        <v>1018.6067</v>
      </c>
      <c r="M6" s="36">
        <v>24.9542</v>
      </c>
      <c r="Q6" s="22"/>
      <c r="R6" s="22"/>
    </row>
    <row r="7" spans="1:18" x14ac:dyDescent="0.25">
      <c r="A7" t="s">
        <v>2</v>
      </c>
      <c r="B7" s="15">
        <v>46149</v>
      </c>
      <c r="C7" s="21">
        <v>0.37847222222222221</v>
      </c>
      <c r="D7" s="35">
        <v>1.512</v>
      </c>
      <c r="E7" s="35">
        <v>1.5</v>
      </c>
      <c r="F7" s="37">
        <v>13.097</v>
      </c>
      <c r="G7" s="36">
        <v>3.0488840000000001</v>
      </c>
      <c r="H7" s="22">
        <v>173.3</v>
      </c>
      <c r="I7" s="35">
        <v>4.1669999999999998</v>
      </c>
      <c r="J7" s="36">
        <v>7.4437499999999996</v>
      </c>
      <c r="K7" s="35">
        <v>82.806749999999994</v>
      </c>
      <c r="L7">
        <v>1018.7681</v>
      </c>
      <c r="M7" s="36">
        <v>25.152899999999999</v>
      </c>
      <c r="Q7" s="22"/>
      <c r="R7" s="22"/>
    </row>
    <row r="8" spans="1:18" x14ac:dyDescent="0.25">
      <c r="A8" t="s">
        <v>2</v>
      </c>
      <c r="B8" s="15">
        <v>46149</v>
      </c>
      <c r="C8" s="21">
        <v>0.37847222222222221</v>
      </c>
      <c r="D8" s="35">
        <v>1.764</v>
      </c>
      <c r="E8" s="35">
        <v>1.75</v>
      </c>
      <c r="F8" s="37">
        <v>13.0763</v>
      </c>
      <c r="G8" s="36">
        <v>3.0556920000000001</v>
      </c>
      <c r="H8" s="22">
        <v>147.71</v>
      </c>
      <c r="I8" s="35">
        <v>4.2317999999999998</v>
      </c>
      <c r="J8" s="36">
        <v>7.4253600000000004</v>
      </c>
      <c r="K8" s="35">
        <v>82.605220000000003</v>
      </c>
      <c r="L8">
        <v>1018.8313000000001</v>
      </c>
      <c r="M8" s="36">
        <v>25.2285</v>
      </c>
      <c r="Q8" s="22"/>
      <c r="R8" s="22"/>
    </row>
    <row r="9" spans="1:18" x14ac:dyDescent="0.25">
      <c r="A9" t="s">
        <v>2</v>
      </c>
      <c r="B9" s="15">
        <v>46149</v>
      </c>
      <c r="C9" s="21">
        <v>0.37847222222222221</v>
      </c>
      <c r="D9" s="35">
        <v>2.016</v>
      </c>
      <c r="E9" s="35">
        <v>2</v>
      </c>
      <c r="F9" s="37">
        <v>13.0541</v>
      </c>
      <c r="G9" s="36">
        <v>3.0601250000000002</v>
      </c>
      <c r="H9" s="22">
        <v>125.92</v>
      </c>
      <c r="I9" s="35">
        <v>4.0351999999999997</v>
      </c>
      <c r="J9" s="36">
        <v>7.4012900000000004</v>
      </c>
      <c r="K9" s="35">
        <v>82.327250000000006</v>
      </c>
      <c r="L9">
        <v>1018.879</v>
      </c>
      <c r="M9" s="36">
        <v>25.2836</v>
      </c>
      <c r="Q9" s="22"/>
      <c r="R9" s="22"/>
    </row>
    <row r="10" spans="1:18" x14ac:dyDescent="0.25">
      <c r="A10" t="s">
        <v>2</v>
      </c>
      <c r="B10" s="15">
        <v>46149</v>
      </c>
      <c r="C10" s="21">
        <v>0.37847222222222221</v>
      </c>
      <c r="D10" s="35">
        <v>2.2679999999999998</v>
      </c>
      <c r="E10" s="35">
        <v>2.25</v>
      </c>
      <c r="F10" s="37">
        <v>13.0076</v>
      </c>
      <c r="G10" s="36">
        <v>3.0792839999999999</v>
      </c>
      <c r="H10" s="22">
        <v>108.67</v>
      </c>
      <c r="I10" s="35">
        <v>3.7328999999999999</v>
      </c>
      <c r="J10" s="36">
        <v>7.3181700000000003</v>
      </c>
      <c r="K10" s="35">
        <v>81.427589999999995</v>
      </c>
      <c r="L10">
        <v>1019.0477</v>
      </c>
      <c r="M10" s="36">
        <v>25.489699999999999</v>
      </c>
      <c r="Q10" s="22"/>
      <c r="R10" s="22"/>
    </row>
    <row r="11" spans="1:18" x14ac:dyDescent="0.25">
      <c r="A11" t="s">
        <v>2</v>
      </c>
      <c r="B11" s="15">
        <v>46149</v>
      </c>
      <c r="C11" s="21">
        <v>0.37847222222222221</v>
      </c>
      <c r="D11" s="35">
        <v>2.52</v>
      </c>
      <c r="E11" s="35">
        <v>2.5</v>
      </c>
      <c r="F11" s="37">
        <v>12.778</v>
      </c>
      <c r="G11" s="36">
        <v>3.1865000000000001</v>
      </c>
      <c r="H11" s="22">
        <v>94.406999999999996</v>
      </c>
      <c r="I11" s="35">
        <v>3.6089000000000002</v>
      </c>
      <c r="J11" s="36">
        <v>7.2918700000000003</v>
      </c>
      <c r="K11" s="35">
        <v>81.323430000000002</v>
      </c>
      <c r="L11">
        <v>1019.9742</v>
      </c>
      <c r="M11" s="36">
        <v>26.633800000000001</v>
      </c>
      <c r="Q11" s="22"/>
      <c r="R11" s="22"/>
    </row>
    <row r="12" spans="1:18" x14ac:dyDescent="0.25">
      <c r="A12" t="s">
        <v>2</v>
      </c>
      <c r="B12" s="15">
        <v>46149</v>
      </c>
      <c r="C12" s="21">
        <v>0.37847222222222221</v>
      </c>
      <c r="D12" s="35">
        <v>2.7719999999999998</v>
      </c>
      <c r="E12" s="35">
        <v>2.75</v>
      </c>
      <c r="F12" s="37">
        <v>12.4937</v>
      </c>
      <c r="G12" s="36">
        <v>3.2689409999999999</v>
      </c>
      <c r="H12" s="22">
        <v>82.274000000000001</v>
      </c>
      <c r="I12" s="35">
        <v>3.1934999999999998</v>
      </c>
      <c r="J12" s="36">
        <v>7.3475400000000004</v>
      </c>
      <c r="K12" s="35">
        <v>81.950130000000001</v>
      </c>
      <c r="L12">
        <v>1020.776</v>
      </c>
      <c r="M12" s="36">
        <v>27.602799999999998</v>
      </c>
      <c r="Q12" s="22"/>
      <c r="R12" s="22"/>
    </row>
    <row r="13" spans="1:18" x14ac:dyDescent="0.25">
      <c r="A13" t="s">
        <v>2</v>
      </c>
      <c r="B13" s="15">
        <v>46149</v>
      </c>
      <c r="C13" s="21">
        <v>0.37847222222222221</v>
      </c>
      <c r="D13" s="35">
        <v>3.024</v>
      </c>
      <c r="E13" s="35">
        <v>3</v>
      </c>
      <c r="F13" s="37">
        <v>12.354100000000001</v>
      </c>
      <c r="G13" s="36">
        <v>3.3077869999999998</v>
      </c>
      <c r="H13" s="22">
        <v>73.001999999999995</v>
      </c>
      <c r="I13" s="35">
        <v>2.1816</v>
      </c>
      <c r="J13" s="36">
        <v>7.34293</v>
      </c>
      <c r="K13" s="35">
        <v>81.896600000000007</v>
      </c>
      <c r="L13">
        <v>1021.1633</v>
      </c>
      <c r="M13" s="36">
        <v>28.069400000000002</v>
      </c>
      <c r="Q13" s="22"/>
      <c r="R13" s="22"/>
    </row>
    <row r="14" spans="1:18" x14ac:dyDescent="0.25">
      <c r="A14" t="s">
        <v>2</v>
      </c>
      <c r="B14" s="15">
        <v>46149</v>
      </c>
      <c r="C14" s="21">
        <v>0.37847222222222221</v>
      </c>
      <c r="D14" s="35">
        <v>3.2749999999999999</v>
      </c>
      <c r="E14" s="35">
        <v>3.25</v>
      </c>
      <c r="F14" s="37">
        <v>12.3239</v>
      </c>
      <c r="G14" s="36">
        <v>3.3164729999999998</v>
      </c>
      <c r="H14" s="22">
        <v>65.484999999999999</v>
      </c>
      <c r="I14" s="35">
        <v>1.8893</v>
      </c>
      <c r="J14" s="36">
        <v>7.32057</v>
      </c>
      <c r="K14" s="35">
        <v>81.648420000000002</v>
      </c>
      <c r="L14">
        <v>1021.2505</v>
      </c>
      <c r="M14" s="36">
        <v>28.173500000000001</v>
      </c>
      <c r="Q14" s="22"/>
      <c r="R14" s="22"/>
    </row>
    <row r="15" spans="1:18" x14ac:dyDescent="0.25">
      <c r="A15" t="s">
        <v>2</v>
      </c>
      <c r="B15" s="15">
        <v>46149</v>
      </c>
      <c r="C15" s="21">
        <v>0.37847222222222221</v>
      </c>
      <c r="D15" s="35">
        <v>3.5270000000000001</v>
      </c>
      <c r="E15" s="35">
        <v>3.5</v>
      </c>
      <c r="F15" s="37">
        <v>12.3156</v>
      </c>
      <c r="G15" s="36">
        <v>3.3186629999999999</v>
      </c>
      <c r="H15" s="22">
        <v>58.968000000000004</v>
      </c>
      <c r="I15" s="35">
        <v>1.9375</v>
      </c>
      <c r="J15" s="36">
        <v>7.3071999999999999</v>
      </c>
      <c r="K15" s="35">
        <v>81.498760000000004</v>
      </c>
      <c r="L15">
        <v>1021.2738000000001</v>
      </c>
      <c r="M15" s="36">
        <v>28.200199999999999</v>
      </c>
      <c r="Q15" s="22"/>
      <c r="R15" s="22"/>
    </row>
    <row r="16" spans="1:18" x14ac:dyDescent="0.25">
      <c r="A16" t="s">
        <v>2</v>
      </c>
      <c r="B16" s="15">
        <v>46149</v>
      </c>
      <c r="C16" s="21">
        <v>0.37847222222222221</v>
      </c>
      <c r="D16" s="35">
        <v>3.7789999999999999</v>
      </c>
      <c r="E16" s="35">
        <v>3.75</v>
      </c>
      <c r="F16" s="37">
        <v>12.313599999999999</v>
      </c>
      <c r="G16" s="36">
        <v>3.3186619999999998</v>
      </c>
      <c r="H16" s="22">
        <v>52.654000000000003</v>
      </c>
      <c r="I16" s="35">
        <v>1.9636</v>
      </c>
      <c r="J16" s="36">
        <v>7.2967300000000002</v>
      </c>
      <c r="K16" s="35">
        <v>81.379289999999997</v>
      </c>
      <c r="L16">
        <v>1021.2764</v>
      </c>
      <c r="M16" s="36">
        <v>28.201599999999999</v>
      </c>
      <c r="Q16" s="22"/>
      <c r="R16" s="22"/>
    </row>
    <row r="17" spans="1:18" x14ac:dyDescent="0.25">
      <c r="A17" t="s">
        <v>2</v>
      </c>
      <c r="B17" s="15">
        <v>46149</v>
      </c>
      <c r="C17" s="21">
        <v>0.37847222222222221</v>
      </c>
      <c r="D17" s="35">
        <v>4.0309999999999997</v>
      </c>
      <c r="E17" s="35">
        <v>4</v>
      </c>
      <c r="F17" s="37">
        <v>12.3109</v>
      </c>
      <c r="G17" s="36">
        <v>3.31935</v>
      </c>
      <c r="H17" s="22">
        <v>47.238999999999997</v>
      </c>
      <c r="I17" s="35">
        <v>1.9953000000000001</v>
      </c>
      <c r="J17" s="36">
        <v>7.27393</v>
      </c>
      <c r="K17" s="35">
        <v>81.124629999999996</v>
      </c>
      <c r="L17">
        <v>1021.2845</v>
      </c>
      <c r="M17" s="36">
        <v>28.209900000000001</v>
      </c>
      <c r="Q17" s="22"/>
      <c r="R17" s="22"/>
    </row>
    <row r="18" spans="1:18" x14ac:dyDescent="0.25">
      <c r="A18" t="s">
        <v>2</v>
      </c>
      <c r="B18" s="15">
        <v>46149</v>
      </c>
      <c r="C18" s="21">
        <v>0.37847222222222221</v>
      </c>
      <c r="D18" s="35">
        <v>4.2830000000000004</v>
      </c>
      <c r="E18" s="35">
        <v>4.25</v>
      </c>
      <c r="F18" s="37">
        <v>12.267300000000001</v>
      </c>
      <c r="G18" s="36">
        <v>3.3228010000000001</v>
      </c>
      <c r="H18" s="22">
        <v>42.674999999999997</v>
      </c>
      <c r="I18" s="35">
        <v>1.9429000000000001</v>
      </c>
      <c r="J18" s="36">
        <v>7.2547699999999997</v>
      </c>
      <c r="K18" s="35">
        <v>80.869389999999996</v>
      </c>
      <c r="L18">
        <v>1021.3440000000001</v>
      </c>
      <c r="M18" s="36">
        <v>28.275200000000002</v>
      </c>
      <c r="Q18" s="22"/>
      <c r="R18" s="22"/>
    </row>
    <row r="19" spans="1:18" x14ac:dyDescent="0.25">
      <c r="A19" t="s">
        <v>2</v>
      </c>
      <c r="B19" s="15">
        <v>46149</v>
      </c>
      <c r="C19" s="21">
        <v>0.37847222222222221</v>
      </c>
      <c r="D19" s="35">
        <v>4.5350000000000001</v>
      </c>
      <c r="E19" s="35">
        <v>4.5</v>
      </c>
      <c r="F19" s="37">
        <v>12.223800000000001</v>
      </c>
      <c r="G19" s="36">
        <v>3.3257889999999999</v>
      </c>
      <c r="H19" s="22">
        <v>38.536999999999999</v>
      </c>
      <c r="I19" s="35">
        <v>1.7806</v>
      </c>
      <c r="J19" s="36">
        <v>7.2497499999999997</v>
      </c>
      <c r="K19" s="35">
        <v>80.769909999999996</v>
      </c>
      <c r="L19">
        <v>1021.4002</v>
      </c>
      <c r="M19" s="36">
        <v>28.336099999999998</v>
      </c>
      <c r="Q19" s="22"/>
      <c r="R19" s="22"/>
    </row>
    <row r="20" spans="1:18" x14ac:dyDescent="0.25">
      <c r="A20" t="s">
        <v>2</v>
      </c>
      <c r="B20" s="15">
        <v>46149</v>
      </c>
      <c r="C20" s="21">
        <v>0.37847222222222221</v>
      </c>
      <c r="D20" s="35">
        <v>4.7869999999999999</v>
      </c>
      <c r="E20" s="35">
        <v>4.75</v>
      </c>
      <c r="F20" s="37">
        <v>12.1951</v>
      </c>
      <c r="G20" s="36">
        <v>3.3271899999999999</v>
      </c>
      <c r="H20" s="22">
        <v>34.959000000000003</v>
      </c>
      <c r="I20" s="35">
        <v>1.6149</v>
      </c>
      <c r="J20" s="36">
        <v>7.2518000000000002</v>
      </c>
      <c r="K20" s="35">
        <v>80.761359999999996</v>
      </c>
      <c r="L20">
        <v>1021.4334</v>
      </c>
      <c r="M20" s="36">
        <v>28.370999999999999</v>
      </c>
      <c r="Q20" s="22"/>
      <c r="R20" s="22"/>
    </row>
    <row r="21" spans="1:18" x14ac:dyDescent="0.25">
      <c r="A21" t="s">
        <v>2</v>
      </c>
      <c r="B21" s="15">
        <v>46149</v>
      </c>
      <c r="C21" s="21">
        <v>0.37847222222222221</v>
      </c>
      <c r="D21" s="35">
        <v>5.0389999999999997</v>
      </c>
      <c r="E21" s="35">
        <v>5</v>
      </c>
      <c r="F21" s="37">
        <v>12.187200000000001</v>
      </c>
      <c r="G21" s="36">
        <v>3.3275790000000001</v>
      </c>
      <c r="H21" s="22">
        <v>31.754999999999999</v>
      </c>
      <c r="I21" s="35">
        <v>1.5597000000000001</v>
      </c>
      <c r="J21" s="36">
        <v>7.2568700000000002</v>
      </c>
      <c r="K21" s="35">
        <v>80.809089999999998</v>
      </c>
      <c r="L21">
        <v>1021.4434</v>
      </c>
      <c r="M21" s="36">
        <v>28.380500000000001</v>
      </c>
      <c r="Q21" s="22"/>
      <c r="R21" s="22"/>
    </row>
    <row r="22" spans="1:18" x14ac:dyDescent="0.25">
      <c r="A22" t="s">
        <v>2</v>
      </c>
      <c r="B22" s="15">
        <v>46149</v>
      </c>
      <c r="C22" s="21">
        <v>0.37847222222222221</v>
      </c>
      <c r="D22" s="35">
        <v>5.2910000000000004</v>
      </c>
      <c r="E22" s="35">
        <v>5.25</v>
      </c>
      <c r="F22" s="37">
        <v>12.1747</v>
      </c>
      <c r="G22" s="36">
        <v>3.3276409999999998</v>
      </c>
      <c r="H22" s="22">
        <v>28.856000000000002</v>
      </c>
      <c r="I22" s="35">
        <v>1.544</v>
      </c>
      <c r="J22" s="36">
        <v>7.2407700000000004</v>
      </c>
      <c r="K22" s="35">
        <v>80.613529999999997</v>
      </c>
      <c r="L22">
        <v>1021.4545000000001</v>
      </c>
      <c r="M22" s="36">
        <v>28.390499999999999</v>
      </c>
      <c r="Q22" s="22"/>
      <c r="R22" s="22"/>
    </row>
    <row r="23" spans="1:18" x14ac:dyDescent="0.25">
      <c r="A23" t="s">
        <v>2</v>
      </c>
      <c r="B23" s="15">
        <v>46149</v>
      </c>
      <c r="C23" s="21">
        <v>0.37847222222222221</v>
      </c>
      <c r="D23" s="35">
        <v>5.5430000000000001</v>
      </c>
      <c r="E23" s="35">
        <v>5.5</v>
      </c>
      <c r="F23" s="37">
        <v>12.1646</v>
      </c>
      <c r="G23" s="36">
        <v>3.3278750000000001</v>
      </c>
      <c r="H23" s="22">
        <v>26.318000000000001</v>
      </c>
      <c r="I23" s="35">
        <v>1.5223</v>
      </c>
      <c r="J23" s="36">
        <v>7.2274200000000004</v>
      </c>
      <c r="K23" s="35">
        <v>80.452640000000002</v>
      </c>
      <c r="L23">
        <v>1021.465</v>
      </c>
      <c r="M23" s="36">
        <v>28.400200000000002</v>
      </c>
      <c r="Q23" s="22"/>
      <c r="R23" s="22"/>
    </row>
    <row r="24" spans="1:18" x14ac:dyDescent="0.25">
      <c r="A24" t="s">
        <v>2</v>
      </c>
      <c r="B24" s="15">
        <v>46149</v>
      </c>
      <c r="C24" s="21">
        <v>0.37847222222222221</v>
      </c>
      <c r="D24" s="35">
        <v>5.7949999999999999</v>
      </c>
      <c r="E24" s="35">
        <v>5.75</v>
      </c>
      <c r="F24" s="37">
        <v>12.145899999999999</v>
      </c>
      <c r="G24" s="36">
        <v>3.328217</v>
      </c>
      <c r="H24" s="22">
        <v>24.103000000000002</v>
      </c>
      <c r="I24" s="35">
        <v>1.5213000000000001</v>
      </c>
      <c r="J24" s="36">
        <v>7.1998499999999996</v>
      </c>
      <c r="K24" s="35">
        <v>80.122649999999993</v>
      </c>
      <c r="L24">
        <v>1021.4829</v>
      </c>
      <c r="M24" s="36">
        <v>28.4176</v>
      </c>
      <c r="Q24" s="22"/>
      <c r="R24" s="22"/>
    </row>
    <row r="25" spans="1:18" x14ac:dyDescent="0.25">
      <c r="A25" t="s">
        <v>2</v>
      </c>
      <c r="B25" s="15">
        <v>46149</v>
      </c>
      <c r="C25" s="21">
        <v>0.37847222222222221</v>
      </c>
      <c r="D25" s="35">
        <v>6.0469999999999997</v>
      </c>
      <c r="E25" s="35">
        <v>6</v>
      </c>
      <c r="F25" s="37">
        <v>12.1045</v>
      </c>
      <c r="G25" s="36">
        <v>3.3307850000000001</v>
      </c>
      <c r="H25" s="22">
        <v>22.117000000000001</v>
      </c>
      <c r="I25" s="35">
        <v>1.5354000000000001</v>
      </c>
      <c r="J25" s="36">
        <v>7.1615599999999997</v>
      </c>
      <c r="K25" s="35">
        <v>79.654570000000007</v>
      </c>
      <c r="L25">
        <v>1021.5346</v>
      </c>
      <c r="M25" s="36">
        <v>28.473299999999998</v>
      </c>
      <c r="Q25" s="22"/>
      <c r="R25" s="22"/>
    </row>
    <row r="26" spans="1:18" x14ac:dyDescent="0.25">
      <c r="A26" t="s">
        <v>2</v>
      </c>
      <c r="B26" s="15">
        <v>46149</v>
      </c>
      <c r="C26" s="21">
        <v>0.37847222222222221</v>
      </c>
      <c r="D26" s="35">
        <v>6.2990000000000004</v>
      </c>
      <c r="E26" s="35">
        <v>6.25</v>
      </c>
      <c r="F26" s="37">
        <v>12.0501</v>
      </c>
      <c r="G26" s="36">
        <v>3.3402970000000001</v>
      </c>
      <c r="H26" s="22">
        <v>20.355</v>
      </c>
      <c r="I26" s="35">
        <v>1.5518000000000001</v>
      </c>
      <c r="J26" s="36">
        <v>7.1370199999999997</v>
      </c>
      <c r="K26" s="35">
        <v>79.355599999999995</v>
      </c>
      <c r="L26">
        <v>1021.6473999999999</v>
      </c>
      <c r="M26" s="36">
        <v>28.604800000000001</v>
      </c>
      <c r="Q26" s="22"/>
      <c r="R26" s="22"/>
    </row>
    <row r="27" spans="1:18" x14ac:dyDescent="0.25">
      <c r="A27" t="s">
        <v>2</v>
      </c>
      <c r="B27" s="15">
        <v>46149</v>
      </c>
      <c r="C27" s="21">
        <v>0.37847222222222221</v>
      </c>
      <c r="D27" s="35">
        <v>6.5510000000000002</v>
      </c>
      <c r="E27" s="35">
        <v>6.5</v>
      </c>
      <c r="F27" s="37">
        <v>12.0092</v>
      </c>
      <c r="G27" s="36">
        <v>3.3468</v>
      </c>
      <c r="H27" s="22">
        <v>18.745999999999999</v>
      </c>
      <c r="I27" s="35">
        <v>1.3042</v>
      </c>
      <c r="J27" s="36">
        <v>7.1050300000000002</v>
      </c>
      <c r="K27" s="35">
        <v>78.977590000000006</v>
      </c>
      <c r="L27">
        <v>1021.7278</v>
      </c>
      <c r="M27" s="36">
        <v>28.697700000000001</v>
      </c>
      <c r="Q27" s="22"/>
      <c r="R27" s="22"/>
    </row>
    <row r="28" spans="1:18" x14ac:dyDescent="0.25">
      <c r="A28" t="s">
        <v>2</v>
      </c>
      <c r="B28" s="15">
        <v>46149</v>
      </c>
      <c r="C28" s="21">
        <v>0.37847222222222221</v>
      </c>
      <c r="D28" s="35">
        <v>6.8029999999999999</v>
      </c>
      <c r="E28" s="35">
        <v>6.75</v>
      </c>
      <c r="F28" s="37">
        <v>11.9673</v>
      </c>
      <c r="G28" s="36">
        <v>3.351175</v>
      </c>
      <c r="H28" s="22">
        <v>17.216000000000001</v>
      </c>
      <c r="I28" s="35">
        <v>1.1999</v>
      </c>
      <c r="J28" s="36">
        <v>7.0799700000000003</v>
      </c>
      <c r="K28" s="35">
        <v>78.665440000000004</v>
      </c>
      <c r="L28">
        <v>1021.7936</v>
      </c>
      <c r="M28" s="36">
        <v>28.7715</v>
      </c>
      <c r="Q28" s="22"/>
      <c r="R28" s="22"/>
    </row>
    <row r="29" spans="1:18" x14ac:dyDescent="0.25">
      <c r="A29" t="s">
        <v>2</v>
      </c>
      <c r="B29" s="15">
        <v>46149</v>
      </c>
      <c r="C29" s="21">
        <v>0.37847222222222221</v>
      </c>
      <c r="D29" s="35">
        <v>7.0549999999999997</v>
      </c>
      <c r="E29" s="35">
        <v>7</v>
      </c>
      <c r="F29" s="37">
        <v>11.9499</v>
      </c>
      <c r="G29" s="36">
        <v>3.3529460000000002</v>
      </c>
      <c r="H29" s="22">
        <v>15.784000000000001</v>
      </c>
      <c r="I29" s="35">
        <v>1.1774</v>
      </c>
      <c r="J29" s="36">
        <v>7.0688000000000004</v>
      </c>
      <c r="K29" s="35">
        <v>78.527190000000004</v>
      </c>
      <c r="L29">
        <v>1021.8212</v>
      </c>
      <c r="M29" s="36">
        <v>28.8017</v>
      </c>
      <c r="Q29" s="22"/>
      <c r="R29" s="22"/>
    </row>
    <row r="30" spans="1:18" x14ac:dyDescent="0.25">
      <c r="A30" t="s">
        <v>2</v>
      </c>
      <c r="B30" s="15">
        <v>46149</v>
      </c>
      <c r="C30" s="21">
        <v>0.37847222222222221</v>
      </c>
      <c r="D30" s="35">
        <v>7.3070000000000004</v>
      </c>
      <c r="E30" s="35">
        <v>7.25</v>
      </c>
      <c r="F30" s="37">
        <v>11.948</v>
      </c>
      <c r="G30" s="36">
        <v>3.3530500000000001</v>
      </c>
      <c r="H30" s="22">
        <v>14.430999999999999</v>
      </c>
      <c r="I30" s="35">
        <v>1.1796</v>
      </c>
      <c r="J30" s="36">
        <v>7.05267</v>
      </c>
      <c r="K30" s="35">
        <v>78.346029999999999</v>
      </c>
      <c r="L30">
        <v>1021.8244999999999</v>
      </c>
      <c r="M30" s="36">
        <v>28.803999999999998</v>
      </c>
      <c r="Q30" s="22"/>
      <c r="R30" s="22"/>
    </row>
    <row r="31" spans="1:18" x14ac:dyDescent="0.25">
      <c r="A31" t="s">
        <v>2</v>
      </c>
      <c r="B31" s="15">
        <v>46149</v>
      </c>
      <c r="C31" s="21">
        <v>0.37847222222222221</v>
      </c>
      <c r="D31" s="35">
        <v>7.5579999999999998</v>
      </c>
      <c r="E31" s="35">
        <v>7.5</v>
      </c>
      <c r="F31" s="37">
        <v>11.9673</v>
      </c>
      <c r="G31" s="36">
        <v>3.3519540000000001</v>
      </c>
      <c r="H31" s="22">
        <v>10.427</v>
      </c>
      <c r="I31" s="35">
        <v>1.5391999999999999</v>
      </c>
      <c r="J31" s="36">
        <v>7.0610400000000002</v>
      </c>
      <c r="K31" s="35">
        <v>78.458669999999998</v>
      </c>
      <c r="L31">
        <v>1021.8025</v>
      </c>
      <c r="M31" s="36">
        <v>28.778600000000001</v>
      </c>
      <c r="Q31" s="22"/>
      <c r="R31" s="22"/>
    </row>
    <row r="32" spans="1:18" x14ac:dyDescent="0.25">
      <c r="A32" t="s">
        <v>1</v>
      </c>
      <c r="B32" s="15">
        <v>46149</v>
      </c>
      <c r="C32" s="21">
        <v>0.38541666666666669</v>
      </c>
      <c r="D32" s="35">
        <v>0.504</v>
      </c>
      <c r="E32" s="35">
        <v>0.5</v>
      </c>
      <c r="F32" s="37">
        <v>13.024900000000001</v>
      </c>
      <c r="G32" s="36">
        <v>3.0474709999999998</v>
      </c>
      <c r="H32" s="22">
        <v>722.31</v>
      </c>
      <c r="I32" s="35">
        <v>3.3062</v>
      </c>
      <c r="J32" s="36">
        <v>7.4689300000000003</v>
      </c>
      <c r="K32" s="35">
        <v>82.979050000000001</v>
      </c>
      <c r="L32">
        <v>1018.8038</v>
      </c>
      <c r="M32" s="36">
        <v>25.188099999999999</v>
      </c>
      <c r="Q32" s="22"/>
      <c r="R32" s="22"/>
    </row>
    <row r="33" spans="1:18" x14ac:dyDescent="0.25">
      <c r="A33" t="s">
        <v>1</v>
      </c>
      <c r="B33" s="15">
        <v>46149</v>
      </c>
      <c r="C33" s="21">
        <v>0.38541666666666669</v>
      </c>
      <c r="D33" s="35">
        <v>0.75600000000000001</v>
      </c>
      <c r="E33" s="35">
        <v>0.75</v>
      </c>
      <c r="F33" s="37">
        <v>13.0236</v>
      </c>
      <c r="G33" s="36">
        <v>3.0470470000000001</v>
      </c>
      <c r="H33" s="22">
        <v>347.23</v>
      </c>
      <c r="I33" s="35">
        <v>3.4098999999999999</v>
      </c>
      <c r="J33" s="36">
        <v>7.4686399999999997</v>
      </c>
      <c r="K33" s="35">
        <v>82.971999999999994</v>
      </c>
      <c r="L33">
        <v>1018.8028</v>
      </c>
      <c r="M33" s="36">
        <v>25.184999999999999</v>
      </c>
      <c r="Q33" s="22"/>
      <c r="R33" s="22"/>
    </row>
    <row r="34" spans="1:18" x14ac:dyDescent="0.25">
      <c r="A34" t="s">
        <v>1</v>
      </c>
      <c r="B34" s="15">
        <v>46149</v>
      </c>
      <c r="C34" s="21">
        <v>0.38541666666666669</v>
      </c>
      <c r="D34" s="35">
        <v>1.008</v>
      </c>
      <c r="E34" s="35">
        <v>1</v>
      </c>
      <c r="F34" s="37">
        <v>13.0242</v>
      </c>
      <c r="G34" s="36">
        <v>3.0469439999999999</v>
      </c>
      <c r="H34" s="22">
        <v>366.33</v>
      </c>
      <c r="I34" s="35">
        <v>3.5926</v>
      </c>
      <c r="J34" s="36">
        <v>7.4725200000000003</v>
      </c>
      <c r="K34" s="35">
        <v>83.015439999999998</v>
      </c>
      <c r="L34">
        <v>1018.8027</v>
      </c>
      <c r="M34" s="36">
        <v>25.183599999999998</v>
      </c>
      <c r="Q34" s="22"/>
      <c r="R34" s="22"/>
    </row>
    <row r="35" spans="1:18" x14ac:dyDescent="0.25">
      <c r="A35" t="s">
        <v>1</v>
      </c>
      <c r="B35" s="15">
        <v>46149</v>
      </c>
      <c r="C35" s="21">
        <v>0.38541666666666669</v>
      </c>
      <c r="D35" s="35">
        <v>1.26</v>
      </c>
      <c r="E35" s="35">
        <v>1.25</v>
      </c>
      <c r="F35" s="37">
        <v>13.019600000000001</v>
      </c>
      <c r="G35" s="36">
        <v>3.0469149999999998</v>
      </c>
      <c r="H35" s="22">
        <v>303.25</v>
      </c>
      <c r="I35" s="35">
        <v>3.7393000000000001</v>
      </c>
      <c r="J35" s="36">
        <v>7.4532999999999996</v>
      </c>
      <c r="K35" s="35">
        <v>82.795230000000004</v>
      </c>
      <c r="L35">
        <v>1018.8068</v>
      </c>
      <c r="M35" s="36">
        <v>25.186299999999999</v>
      </c>
      <c r="Q35" s="22"/>
      <c r="R35" s="22"/>
    </row>
    <row r="36" spans="1:18" x14ac:dyDescent="0.25">
      <c r="A36" t="s">
        <v>1</v>
      </c>
      <c r="B36" s="15">
        <v>46149</v>
      </c>
      <c r="C36" s="21">
        <v>0.38541666666666669</v>
      </c>
      <c r="D36" s="35">
        <v>1.512</v>
      </c>
      <c r="E36" s="35">
        <v>1.5</v>
      </c>
      <c r="F36" s="37">
        <v>13.0055</v>
      </c>
      <c r="G36" s="36">
        <v>3.0475650000000001</v>
      </c>
      <c r="H36" s="22">
        <v>254.57</v>
      </c>
      <c r="I36" s="35">
        <v>3.7105000000000001</v>
      </c>
      <c r="J36" s="36">
        <v>7.43208</v>
      </c>
      <c r="K36" s="35">
        <v>82.542860000000005</v>
      </c>
      <c r="L36">
        <v>1018.8222</v>
      </c>
      <c r="M36" s="36">
        <v>25.201499999999999</v>
      </c>
      <c r="Q36" s="22"/>
      <c r="R36" s="22"/>
    </row>
    <row r="37" spans="1:18" x14ac:dyDescent="0.25">
      <c r="A37" t="s">
        <v>1</v>
      </c>
      <c r="B37" s="15">
        <v>46149</v>
      </c>
      <c r="C37" s="21">
        <v>0.38541666666666669</v>
      </c>
      <c r="D37" s="35">
        <v>1.764</v>
      </c>
      <c r="E37" s="35">
        <v>1.75</v>
      </c>
      <c r="F37" s="37">
        <v>12.963100000000001</v>
      </c>
      <c r="G37" s="36">
        <v>3.0670190000000002</v>
      </c>
      <c r="H37" s="22">
        <v>217.05</v>
      </c>
      <c r="I37" s="35">
        <v>3.0024999999999999</v>
      </c>
      <c r="J37" s="36">
        <v>7.40184</v>
      </c>
      <c r="K37" s="35">
        <v>82.239320000000006</v>
      </c>
      <c r="L37">
        <v>1018.99</v>
      </c>
      <c r="M37" s="36">
        <v>25.407499999999999</v>
      </c>
      <c r="Q37" s="22"/>
      <c r="R37" s="22"/>
    </row>
    <row r="38" spans="1:18" x14ac:dyDescent="0.25">
      <c r="A38" t="s">
        <v>1</v>
      </c>
      <c r="B38" s="15">
        <v>46149</v>
      </c>
      <c r="C38" s="21">
        <v>0.38541666666666669</v>
      </c>
      <c r="D38" s="35">
        <v>2.016</v>
      </c>
      <c r="E38" s="35">
        <v>2</v>
      </c>
      <c r="F38" s="37">
        <v>12.858499999999999</v>
      </c>
      <c r="G38" s="36">
        <v>3.1314839999999999</v>
      </c>
      <c r="H38" s="22">
        <v>189.07</v>
      </c>
      <c r="I38" s="35">
        <v>2.5977999999999999</v>
      </c>
      <c r="J38" s="36">
        <v>7.36165</v>
      </c>
      <c r="K38" s="35">
        <v>81.950959999999995</v>
      </c>
      <c r="L38">
        <v>1019.5213</v>
      </c>
      <c r="M38" s="36">
        <v>26.069500000000001</v>
      </c>
      <c r="Q38" s="22"/>
      <c r="R38" s="22"/>
    </row>
    <row r="39" spans="1:18" x14ac:dyDescent="0.25">
      <c r="A39" t="s">
        <v>1</v>
      </c>
      <c r="B39" s="15">
        <v>46149</v>
      </c>
      <c r="C39" s="21">
        <v>0.38541666666666669</v>
      </c>
      <c r="D39" s="35">
        <v>2.2679999999999998</v>
      </c>
      <c r="E39" s="35">
        <v>2.25</v>
      </c>
      <c r="F39" s="37">
        <v>12.767300000000001</v>
      </c>
      <c r="G39" s="36">
        <v>3.1852719999999999</v>
      </c>
      <c r="H39" s="22">
        <v>166.49</v>
      </c>
      <c r="I39" s="35">
        <v>2.8414000000000001</v>
      </c>
      <c r="J39" s="36">
        <v>7.3303099999999999</v>
      </c>
      <c r="K39" s="35">
        <v>81.730800000000002</v>
      </c>
      <c r="L39">
        <v>1019.9708000000001</v>
      </c>
      <c r="M39" s="36">
        <v>26.628399999999999</v>
      </c>
      <c r="Q39" s="22"/>
      <c r="R39" s="22"/>
    </row>
    <row r="40" spans="1:18" x14ac:dyDescent="0.25">
      <c r="A40" t="s">
        <v>1</v>
      </c>
      <c r="B40" s="15">
        <v>46149</v>
      </c>
      <c r="C40" s="21">
        <v>0.38541666666666669</v>
      </c>
      <c r="D40" s="35">
        <v>2.52</v>
      </c>
      <c r="E40" s="35">
        <v>2.5</v>
      </c>
      <c r="F40" s="37">
        <v>12.6953</v>
      </c>
      <c r="G40" s="36">
        <v>3.2280280000000001</v>
      </c>
      <c r="H40" s="22">
        <v>149.91999999999999</v>
      </c>
      <c r="I40" s="35">
        <v>3.0577000000000001</v>
      </c>
      <c r="J40" s="36">
        <v>7.3066000000000004</v>
      </c>
      <c r="K40" s="35">
        <v>81.570750000000004</v>
      </c>
      <c r="L40">
        <v>1020.3303</v>
      </c>
      <c r="M40" s="36">
        <v>27.075299999999999</v>
      </c>
      <c r="Q40" s="22"/>
      <c r="R40" s="22"/>
    </row>
    <row r="41" spans="1:18" x14ac:dyDescent="0.25">
      <c r="A41" t="s">
        <v>1</v>
      </c>
      <c r="B41" s="15">
        <v>46149</v>
      </c>
      <c r="C41" s="21">
        <v>0.38541666666666669</v>
      </c>
      <c r="D41" s="35">
        <v>2.7709999999999999</v>
      </c>
      <c r="E41" s="35">
        <v>2.75</v>
      </c>
      <c r="F41" s="37">
        <v>12.660399999999999</v>
      </c>
      <c r="G41" s="36">
        <v>3.2445140000000001</v>
      </c>
      <c r="H41" s="22">
        <v>135.22</v>
      </c>
      <c r="I41" s="35">
        <v>2.6762000000000001</v>
      </c>
      <c r="J41" s="36">
        <v>7.2974100000000002</v>
      </c>
      <c r="K41" s="35">
        <v>81.499039999999994</v>
      </c>
      <c r="L41">
        <v>1020.4754</v>
      </c>
      <c r="M41" s="36">
        <v>27.253299999999999</v>
      </c>
      <c r="Q41" s="22"/>
      <c r="R41" s="22"/>
    </row>
    <row r="42" spans="1:18" x14ac:dyDescent="0.25">
      <c r="A42" t="s">
        <v>1</v>
      </c>
      <c r="B42" s="15">
        <v>46149</v>
      </c>
      <c r="C42" s="21">
        <v>0.38541666666666669</v>
      </c>
      <c r="D42" s="35">
        <v>3.024</v>
      </c>
      <c r="E42" s="35">
        <v>3</v>
      </c>
      <c r="F42" s="37">
        <v>12.6518</v>
      </c>
      <c r="G42" s="36">
        <v>3.2511009999999998</v>
      </c>
      <c r="H42" s="22">
        <v>122.03</v>
      </c>
      <c r="I42" s="35">
        <v>2.3940000000000001</v>
      </c>
      <c r="J42" s="36">
        <v>7.2792199999999996</v>
      </c>
      <c r="K42" s="35">
        <v>81.315510000000003</v>
      </c>
      <c r="L42">
        <v>1020.5302</v>
      </c>
      <c r="M42" s="36">
        <v>27.320699999999999</v>
      </c>
      <c r="Q42" s="22"/>
      <c r="R42" s="22"/>
    </row>
    <row r="43" spans="1:18" x14ac:dyDescent="0.25">
      <c r="A43" t="s">
        <v>1</v>
      </c>
      <c r="B43" s="15">
        <v>46149</v>
      </c>
      <c r="C43" s="21">
        <v>0.38541666666666669</v>
      </c>
      <c r="D43" s="35">
        <v>3.2749999999999999</v>
      </c>
      <c r="E43" s="35">
        <v>3.25</v>
      </c>
      <c r="F43" s="37">
        <v>12.6241</v>
      </c>
      <c r="G43" s="36">
        <v>3.2519800000000001</v>
      </c>
      <c r="H43" s="22">
        <v>110.37</v>
      </c>
      <c r="I43" s="35">
        <v>2.25</v>
      </c>
      <c r="J43" s="36">
        <v>7.2674500000000002</v>
      </c>
      <c r="K43" s="35">
        <v>81.150729999999996</v>
      </c>
      <c r="L43">
        <v>1020.5582000000001</v>
      </c>
      <c r="M43" s="36">
        <v>27.348800000000001</v>
      </c>
      <c r="Q43" s="22"/>
      <c r="R43" s="22"/>
    </row>
    <row r="44" spans="1:18" x14ac:dyDescent="0.25">
      <c r="A44" t="s">
        <v>1</v>
      </c>
      <c r="B44" s="15">
        <v>46149</v>
      </c>
      <c r="C44" s="21">
        <v>0.38541666666666669</v>
      </c>
      <c r="D44" s="35">
        <v>3.528</v>
      </c>
      <c r="E44" s="35">
        <v>3.5</v>
      </c>
      <c r="F44" s="37">
        <v>12.573600000000001</v>
      </c>
      <c r="G44" s="36">
        <v>3.2493970000000001</v>
      </c>
      <c r="H44" s="22">
        <v>101.09</v>
      </c>
      <c r="I44" s="35">
        <v>2.2831999999999999</v>
      </c>
      <c r="J44" s="36">
        <v>7.2565200000000001</v>
      </c>
      <c r="K44" s="35">
        <v>80.948849999999993</v>
      </c>
      <c r="L44">
        <v>1020.5780999999999</v>
      </c>
      <c r="M44" s="36">
        <v>27.3613</v>
      </c>
      <c r="Q44" s="22"/>
      <c r="R44" s="22"/>
    </row>
    <row r="45" spans="1:18" x14ac:dyDescent="0.25">
      <c r="A45" t="s">
        <v>1</v>
      </c>
      <c r="B45" s="15">
        <v>46149</v>
      </c>
      <c r="C45" s="21">
        <v>0.38541666666666669</v>
      </c>
      <c r="D45" s="35">
        <v>3.7789999999999999</v>
      </c>
      <c r="E45" s="35">
        <v>3.75</v>
      </c>
      <c r="F45" s="37">
        <v>12.5481</v>
      </c>
      <c r="G45" s="36">
        <v>3.2516560000000001</v>
      </c>
      <c r="H45" s="22">
        <v>92.093000000000004</v>
      </c>
      <c r="I45" s="35">
        <v>2.3692000000000002</v>
      </c>
      <c r="J45" s="36">
        <v>7.2332200000000002</v>
      </c>
      <c r="K45" s="35">
        <v>80.665430000000001</v>
      </c>
      <c r="L45">
        <v>1020.6144</v>
      </c>
      <c r="M45" s="36">
        <v>27.4008</v>
      </c>
      <c r="Q45" s="22"/>
      <c r="R45" s="22"/>
    </row>
    <row r="46" spans="1:18" x14ac:dyDescent="0.25">
      <c r="A46" t="s">
        <v>1</v>
      </c>
      <c r="B46" s="15">
        <v>46149</v>
      </c>
      <c r="C46" s="21">
        <v>0.38541666666666669</v>
      </c>
      <c r="D46" s="35">
        <v>4.0309999999999997</v>
      </c>
      <c r="E46" s="35">
        <v>4</v>
      </c>
      <c r="F46" s="37">
        <v>12.518800000000001</v>
      </c>
      <c r="G46" s="36">
        <v>3.255312</v>
      </c>
      <c r="H46" s="22">
        <v>84.445999999999998</v>
      </c>
      <c r="I46" s="35">
        <v>2.3746</v>
      </c>
      <c r="J46" s="36">
        <v>7.21584</v>
      </c>
      <c r="K46" s="35">
        <v>80.449809999999999</v>
      </c>
      <c r="L46">
        <v>1020.6636999999999</v>
      </c>
      <c r="M46" s="36">
        <v>27.456099999999999</v>
      </c>
      <c r="Q46" s="22"/>
      <c r="R46" s="22"/>
    </row>
    <row r="47" spans="1:18" x14ac:dyDescent="0.25">
      <c r="A47" t="s">
        <v>1</v>
      </c>
      <c r="B47" s="15">
        <v>46149</v>
      </c>
      <c r="C47" s="21">
        <v>0.38541666666666669</v>
      </c>
      <c r="D47" s="35">
        <v>4.2830000000000004</v>
      </c>
      <c r="E47" s="35">
        <v>4.25</v>
      </c>
      <c r="F47" s="37">
        <v>12.4971</v>
      </c>
      <c r="G47" s="36">
        <v>3.2582339999999999</v>
      </c>
      <c r="H47" s="22">
        <v>75.664000000000001</v>
      </c>
      <c r="I47" s="35">
        <v>2.3561000000000001</v>
      </c>
      <c r="J47" s="36">
        <v>7.2141900000000003</v>
      </c>
      <c r="K47" s="35">
        <v>80.416169999999994</v>
      </c>
      <c r="L47">
        <v>1020.702</v>
      </c>
      <c r="M47" s="36">
        <v>27.499099999999999</v>
      </c>
      <c r="Q47" s="22"/>
      <c r="R47" s="22"/>
    </row>
    <row r="48" spans="1:18" x14ac:dyDescent="0.25">
      <c r="A48" t="s">
        <v>1</v>
      </c>
      <c r="B48" s="15">
        <v>46149</v>
      </c>
      <c r="C48" s="21">
        <v>0.38541666666666669</v>
      </c>
      <c r="D48" s="35">
        <v>4.5350000000000001</v>
      </c>
      <c r="E48" s="35">
        <v>4.5</v>
      </c>
      <c r="F48" s="37">
        <v>12.480399999999999</v>
      </c>
      <c r="G48" s="36">
        <v>3.26288</v>
      </c>
      <c r="H48" s="22">
        <v>68.381</v>
      </c>
      <c r="I48" s="35">
        <v>2.3650000000000002</v>
      </c>
      <c r="J48" s="36">
        <v>7.2086600000000001</v>
      </c>
      <c r="K48" s="35">
        <v>80.354089999999999</v>
      </c>
      <c r="L48">
        <v>1020.7491</v>
      </c>
      <c r="M48" s="36">
        <v>27.5547</v>
      </c>
      <c r="Q48" s="22"/>
      <c r="R48" s="22"/>
    </row>
    <row r="49" spans="1:18" x14ac:dyDescent="0.25">
      <c r="A49" t="s">
        <v>1</v>
      </c>
      <c r="B49" s="15">
        <v>46149</v>
      </c>
      <c r="C49" s="21">
        <v>0.38541666666666669</v>
      </c>
      <c r="D49" s="35">
        <v>4.7869999999999999</v>
      </c>
      <c r="E49" s="35">
        <v>4.75</v>
      </c>
      <c r="F49" s="37">
        <v>12.4749</v>
      </c>
      <c r="G49" s="36">
        <v>3.2647010000000001</v>
      </c>
      <c r="H49" s="22">
        <v>61.914000000000001</v>
      </c>
      <c r="I49" s="35">
        <v>2.4251999999999998</v>
      </c>
      <c r="J49" s="36">
        <v>7.1989799999999997</v>
      </c>
      <c r="K49" s="35">
        <v>80.247410000000002</v>
      </c>
      <c r="L49">
        <v>1020.7675</v>
      </c>
      <c r="M49" s="36">
        <v>27.575600000000001</v>
      </c>
      <c r="Q49" s="22"/>
      <c r="R49" s="22"/>
    </row>
    <row r="50" spans="1:18" x14ac:dyDescent="0.25">
      <c r="A50" t="s">
        <v>1</v>
      </c>
      <c r="B50" s="15">
        <v>46149</v>
      </c>
      <c r="C50" s="21">
        <v>0.38541666666666669</v>
      </c>
      <c r="D50" s="35">
        <v>5.0389999999999997</v>
      </c>
      <c r="E50" s="35">
        <v>5</v>
      </c>
      <c r="F50" s="37">
        <v>12.470599999999999</v>
      </c>
      <c r="G50" s="36">
        <v>3.2657470000000002</v>
      </c>
      <c r="H50" s="22">
        <v>54.917999999999999</v>
      </c>
      <c r="I50" s="35">
        <v>2.371</v>
      </c>
      <c r="J50" s="36">
        <v>7.1954000000000002</v>
      </c>
      <c r="K50" s="35">
        <v>80.206720000000004</v>
      </c>
      <c r="L50">
        <v>1020.7793</v>
      </c>
      <c r="M50" s="36">
        <v>27.5884</v>
      </c>
      <c r="Q50" s="22"/>
      <c r="R50" s="22"/>
    </row>
    <row r="51" spans="1:18" x14ac:dyDescent="0.25">
      <c r="A51" t="s">
        <v>1</v>
      </c>
      <c r="B51" s="15">
        <v>46149</v>
      </c>
      <c r="C51" s="21">
        <v>0.38541666666666669</v>
      </c>
      <c r="D51" s="35">
        <v>5.2910000000000004</v>
      </c>
      <c r="E51" s="35">
        <v>5.25</v>
      </c>
      <c r="F51" s="37">
        <v>12.463699999999999</v>
      </c>
      <c r="G51" s="36">
        <v>3.2666430000000002</v>
      </c>
      <c r="H51" s="22">
        <v>49.274000000000001</v>
      </c>
      <c r="I51" s="35">
        <v>2.4102999999999999</v>
      </c>
      <c r="J51" s="36">
        <v>7.1902400000000002</v>
      </c>
      <c r="K51" s="35">
        <v>80.144139999999993</v>
      </c>
      <c r="L51">
        <v>1020.7921</v>
      </c>
      <c r="M51" s="36">
        <v>27.601800000000001</v>
      </c>
      <c r="Q51" s="22"/>
      <c r="R51" s="22"/>
    </row>
    <row r="52" spans="1:18" x14ac:dyDescent="0.25">
      <c r="A52" t="s">
        <v>1</v>
      </c>
      <c r="B52" s="15">
        <v>46149</v>
      </c>
      <c r="C52" s="21">
        <v>0.38541666666666669</v>
      </c>
      <c r="D52" s="35">
        <v>5.5430000000000001</v>
      </c>
      <c r="E52" s="35">
        <v>5.5</v>
      </c>
      <c r="F52" s="37">
        <v>12.452999999999999</v>
      </c>
      <c r="G52" s="36">
        <v>3.2688009999999998</v>
      </c>
      <c r="H52" s="22">
        <v>44.143999999999998</v>
      </c>
      <c r="I52" s="35">
        <v>2.3902999999999999</v>
      </c>
      <c r="J52" s="36">
        <v>7.1701600000000001</v>
      </c>
      <c r="K52" s="35">
        <v>79.916370000000001</v>
      </c>
      <c r="L52">
        <v>1020.8167</v>
      </c>
      <c r="M52" s="36">
        <v>27.6297</v>
      </c>
      <c r="Q52" s="22"/>
      <c r="R52" s="22"/>
    </row>
    <row r="53" spans="1:18" x14ac:dyDescent="0.25">
      <c r="A53" t="s">
        <v>1</v>
      </c>
      <c r="B53" s="15">
        <v>46149</v>
      </c>
      <c r="C53" s="21">
        <v>0.38541666666666669</v>
      </c>
      <c r="D53" s="35">
        <v>5.7949999999999999</v>
      </c>
      <c r="E53" s="35">
        <v>5.75</v>
      </c>
      <c r="F53" s="37">
        <v>12.4131</v>
      </c>
      <c r="G53" s="36">
        <v>3.2799149999999999</v>
      </c>
      <c r="H53" s="22">
        <v>39.972000000000001</v>
      </c>
      <c r="I53" s="35">
        <v>2.2683</v>
      </c>
      <c r="J53" s="36">
        <v>7.1523199999999996</v>
      </c>
      <c r="K53" s="35">
        <v>79.717070000000007</v>
      </c>
      <c r="L53">
        <v>1020.9281999999999</v>
      </c>
      <c r="M53" s="36">
        <v>27.763000000000002</v>
      </c>
      <c r="Q53" s="22"/>
      <c r="R53" s="22"/>
    </row>
    <row r="54" spans="1:18" x14ac:dyDescent="0.25">
      <c r="A54" t="s">
        <v>1</v>
      </c>
      <c r="B54" s="15">
        <v>46149</v>
      </c>
      <c r="C54" s="21">
        <v>0.38541666666666669</v>
      </c>
      <c r="D54" s="35">
        <v>6.0469999999999997</v>
      </c>
      <c r="E54" s="35">
        <v>6</v>
      </c>
      <c r="F54" s="37">
        <v>12.3667</v>
      </c>
      <c r="G54" s="36">
        <v>3.2916989999999999</v>
      </c>
      <c r="H54" s="22">
        <v>35.710999999999999</v>
      </c>
      <c r="I54" s="35">
        <v>1.9376</v>
      </c>
      <c r="J54" s="36">
        <v>7.1418299999999997</v>
      </c>
      <c r="K54" s="35">
        <v>79.594189999999998</v>
      </c>
      <c r="L54">
        <v>1021.0497</v>
      </c>
      <c r="M54" s="36">
        <v>27.907699999999998</v>
      </c>
      <c r="Q54" s="22"/>
      <c r="R54" s="22"/>
    </row>
    <row r="55" spans="1:18" x14ac:dyDescent="0.25">
      <c r="A55" t="s">
        <v>1</v>
      </c>
      <c r="B55" s="15">
        <v>46149</v>
      </c>
      <c r="C55" s="21">
        <v>0.38541666666666669</v>
      </c>
      <c r="D55" s="35">
        <v>6.2990000000000004</v>
      </c>
      <c r="E55" s="35">
        <v>6.25</v>
      </c>
      <c r="F55" s="37">
        <v>12.3461</v>
      </c>
      <c r="G55" s="36">
        <v>3.2963640000000001</v>
      </c>
      <c r="H55" s="22">
        <v>32.4</v>
      </c>
      <c r="I55" s="35">
        <v>1.7853000000000001</v>
      </c>
      <c r="J55" s="36">
        <v>7.1353799999999996</v>
      </c>
      <c r="K55" s="35">
        <v>79.517139999999998</v>
      </c>
      <c r="L55">
        <v>1021.1002</v>
      </c>
      <c r="M55" s="36">
        <v>27.966699999999999</v>
      </c>
      <c r="Q55" s="22"/>
      <c r="R55" s="22"/>
    </row>
    <row r="56" spans="1:18" x14ac:dyDescent="0.25">
      <c r="A56" t="s">
        <v>1</v>
      </c>
      <c r="B56" s="15">
        <v>46149</v>
      </c>
      <c r="C56" s="21">
        <v>0.38541666666666669</v>
      </c>
      <c r="D56" s="35">
        <v>6.5510000000000002</v>
      </c>
      <c r="E56" s="35">
        <v>6.5</v>
      </c>
      <c r="F56" s="37">
        <v>12.334199999999999</v>
      </c>
      <c r="G56" s="36">
        <v>3.2994840000000001</v>
      </c>
      <c r="H56" s="22">
        <v>29.248000000000001</v>
      </c>
      <c r="I56" s="35">
        <v>1.7831999999999999</v>
      </c>
      <c r="J56" s="36">
        <v>7.1223799999999997</v>
      </c>
      <c r="K56" s="35">
        <v>79.37124</v>
      </c>
      <c r="L56">
        <v>1021.133</v>
      </c>
      <c r="M56" s="36">
        <v>28.004899999999999</v>
      </c>
      <c r="Q56" s="22"/>
      <c r="R56" s="22"/>
    </row>
    <row r="57" spans="1:18" x14ac:dyDescent="0.25">
      <c r="A57" t="s">
        <v>1</v>
      </c>
      <c r="B57" s="15">
        <v>46149</v>
      </c>
      <c r="C57" s="21">
        <v>0.38541666666666669</v>
      </c>
      <c r="D57" s="35">
        <v>6.8029999999999999</v>
      </c>
      <c r="E57" s="35">
        <v>6.75</v>
      </c>
      <c r="F57" s="37">
        <v>12.319699999999999</v>
      </c>
      <c r="G57" s="36">
        <v>3.3033929999999998</v>
      </c>
      <c r="H57" s="22">
        <v>26.585999999999999</v>
      </c>
      <c r="I57" s="35">
        <v>1.7675000000000001</v>
      </c>
      <c r="J57" s="36">
        <v>7.1165200000000004</v>
      </c>
      <c r="K57" s="35">
        <v>79.305269999999993</v>
      </c>
      <c r="L57">
        <v>1021.1735</v>
      </c>
      <c r="M57" s="36">
        <v>28.052299999999999</v>
      </c>
      <c r="Q57" s="22"/>
      <c r="R57" s="22"/>
    </row>
    <row r="58" spans="1:18" x14ac:dyDescent="0.25">
      <c r="A58" t="s">
        <v>1</v>
      </c>
      <c r="B58" s="15">
        <v>46149</v>
      </c>
      <c r="C58" s="21">
        <v>0.38541666666666669</v>
      </c>
      <c r="D58" s="35">
        <v>7.0549999999999997</v>
      </c>
      <c r="E58" s="35">
        <v>7</v>
      </c>
      <c r="F58" s="37">
        <v>12.306100000000001</v>
      </c>
      <c r="G58" s="36">
        <v>3.3067479999999998</v>
      </c>
      <c r="H58" s="22">
        <v>24.206</v>
      </c>
      <c r="I58" s="35">
        <v>1.7532000000000001</v>
      </c>
      <c r="J58" s="36">
        <v>7.0939399999999999</v>
      </c>
      <c r="K58" s="35">
        <v>79.051479999999998</v>
      </c>
      <c r="L58">
        <v>1021.2093</v>
      </c>
      <c r="M58" s="36">
        <v>28.094000000000001</v>
      </c>
      <c r="Q58" s="22"/>
      <c r="R58" s="22"/>
    </row>
    <row r="59" spans="1:18" x14ac:dyDescent="0.25">
      <c r="A59" t="s">
        <v>1</v>
      </c>
      <c r="B59" s="15">
        <v>46149</v>
      </c>
      <c r="C59" s="21">
        <v>0.38541666666666669</v>
      </c>
      <c r="D59" s="35">
        <v>7.3070000000000004</v>
      </c>
      <c r="E59" s="35">
        <v>7.25</v>
      </c>
      <c r="F59" s="37">
        <v>12.2545</v>
      </c>
      <c r="G59" s="36">
        <v>3.3180420000000002</v>
      </c>
      <c r="H59" s="22">
        <v>22.052</v>
      </c>
      <c r="I59" s="35">
        <v>1.7228000000000001</v>
      </c>
      <c r="J59" s="36">
        <v>7.0342200000000004</v>
      </c>
      <c r="K59" s="35">
        <v>78.371849999999995</v>
      </c>
      <c r="L59">
        <v>1021.332</v>
      </c>
      <c r="M59" s="36">
        <v>28.239000000000001</v>
      </c>
      <c r="Q59" s="22"/>
      <c r="R59" s="22"/>
    </row>
    <row r="60" spans="1:18" x14ac:dyDescent="0.25">
      <c r="A60" t="s">
        <v>1</v>
      </c>
      <c r="B60" s="15">
        <v>46149</v>
      </c>
      <c r="C60" s="21">
        <v>0.38541666666666669</v>
      </c>
      <c r="D60" s="35">
        <v>7.5590000000000002</v>
      </c>
      <c r="E60" s="35">
        <v>7.5</v>
      </c>
      <c r="F60" s="37">
        <v>12.1343</v>
      </c>
      <c r="G60" s="36">
        <v>3.3398270000000001</v>
      </c>
      <c r="H60" s="22">
        <v>20.125</v>
      </c>
      <c r="I60" s="35">
        <v>1.5940000000000001</v>
      </c>
      <c r="J60" s="36">
        <v>6.9892599999999998</v>
      </c>
      <c r="K60" s="35">
        <v>77.817850000000007</v>
      </c>
      <c r="L60">
        <v>1021.5845</v>
      </c>
      <c r="M60" s="36">
        <v>28.535699999999999</v>
      </c>
      <c r="Q60" s="22"/>
      <c r="R60" s="22"/>
    </row>
    <row r="61" spans="1:18" x14ac:dyDescent="0.25">
      <c r="A61" t="s">
        <v>1</v>
      </c>
      <c r="B61" s="15">
        <v>46149</v>
      </c>
      <c r="C61" s="21">
        <v>0.38541666666666669</v>
      </c>
      <c r="D61" s="35">
        <v>7.8109999999999999</v>
      </c>
      <c r="E61" s="35">
        <v>7.75</v>
      </c>
      <c r="F61" s="37">
        <v>12.018800000000001</v>
      </c>
      <c r="G61" s="36">
        <v>3.3516020000000002</v>
      </c>
      <c r="H61" s="22">
        <v>18.38</v>
      </c>
      <c r="I61" s="35">
        <v>1.4505999999999999</v>
      </c>
      <c r="J61" s="36">
        <v>6.9566299999999996</v>
      </c>
      <c r="K61" s="35">
        <v>77.362250000000003</v>
      </c>
      <c r="L61">
        <v>1021.7611000000001</v>
      </c>
      <c r="M61" s="36">
        <v>28.735600000000002</v>
      </c>
      <c r="Q61" s="22"/>
      <c r="R61" s="22"/>
    </row>
    <row r="62" spans="1:18" x14ac:dyDescent="0.25">
      <c r="A62" t="s">
        <v>1</v>
      </c>
      <c r="B62" s="15">
        <v>46149</v>
      </c>
      <c r="C62" s="21">
        <v>0.38541666666666669</v>
      </c>
      <c r="D62" s="35">
        <v>8.0630000000000006</v>
      </c>
      <c r="E62" s="35">
        <v>8</v>
      </c>
      <c r="F62" s="37">
        <v>11.9132</v>
      </c>
      <c r="G62" s="36">
        <v>3.3603649999999998</v>
      </c>
      <c r="H62" s="22">
        <v>16.687999999999999</v>
      </c>
      <c r="I62" s="35">
        <v>1.4454</v>
      </c>
      <c r="J62" s="36">
        <v>6.9714099999999997</v>
      </c>
      <c r="K62" s="35">
        <v>77.432980000000001</v>
      </c>
      <c r="L62">
        <v>1021.9088</v>
      </c>
      <c r="M62" s="36">
        <v>28.900300000000001</v>
      </c>
      <c r="Q62" s="22"/>
      <c r="R62" s="22"/>
    </row>
    <row r="63" spans="1:18" x14ac:dyDescent="0.25">
      <c r="A63" t="s">
        <v>1</v>
      </c>
      <c r="B63" s="15">
        <v>46149</v>
      </c>
      <c r="C63" s="21">
        <v>0.38541666666666669</v>
      </c>
      <c r="D63" s="35">
        <v>8.3149999999999995</v>
      </c>
      <c r="E63" s="35">
        <v>8.25</v>
      </c>
      <c r="F63" s="37">
        <v>11.877800000000001</v>
      </c>
      <c r="G63" s="36">
        <v>3.3659319999999999</v>
      </c>
      <c r="H63" s="22">
        <v>15.117000000000001</v>
      </c>
      <c r="I63" s="35">
        <v>1.4698</v>
      </c>
      <c r="J63" s="36">
        <v>6.9788100000000002</v>
      </c>
      <c r="K63" s="35">
        <v>77.496170000000006</v>
      </c>
      <c r="L63">
        <v>1021.9786</v>
      </c>
      <c r="M63" s="36">
        <v>28.980799999999999</v>
      </c>
      <c r="Q63" s="22"/>
      <c r="R63" s="22"/>
    </row>
    <row r="64" spans="1:18" x14ac:dyDescent="0.25">
      <c r="A64" t="s">
        <v>1</v>
      </c>
      <c r="B64" s="15">
        <v>46149</v>
      </c>
      <c r="C64" s="21">
        <v>0.38541666666666669</v>
      </c>
      <c r="D64" s="35">
        <v>8.5660000000000007</v>
      </c>
      <c r="E64" s="35">
        <v>8.5</v>
      </c>
      <c r="F64" s="37">
        <v>11.860900000000001</v>
      </c>
      <c r="G64" s="36">
        <v>3.3719960000000002</v>
      </c>
      <c r="H64" s="22">
        <v>13.593</v>
      </c>
      <c r="I64" s="35">
        <v>1.4648000000000001</v>
      </c>
      <c r="J64" s="36">
        <v>6.9716800000000001</v>
      </c>
      <c r="K64" s="35">
        <v>77.423789999999997</v>
      </c>
      <c r="L64">
        <v>1022.0377</v>
      </c>
      <c r="M64" s="36">
        <v>29.0517</v>
      </c>
      <c r="Q64" s="22"/>
      <c r="R64" s="22"/>
    </row>
    <row r="65" spans="1:18" x14ac:dyDescent="0.25">
      <c r="A65" t="s">
        <v>1</v>
      </c>
      <c r="B65" s="15">
        <v>46149</v>
      </c>
      <c r="C65" s="21">
        <v>0.38541666666666669</v>
      </c>
      <c r="D65" s="35">
        <v>8.8179999999999996</v>
      </c>
      <c r="E65" s="35">
        <v>8.75</v>
      </c>
      <c r="F65" s="37">
        <v>11.8354</v>
      </c>
      <c r="G65" s="36">
        <v>3.3735140000000001</v>
      </c>
      <c r="H65" s="22">
        <v>12.193</v>
      </c>
      <c r="I65" s="35">
        <v>1.4645999999999999</v>
      </c>
      <c r="J65" s="36">
        <v>6.9466200000000002</v>
      </c>
      <c r="K65" s="35">
        <v>77.120239999999995</v>
      </c>
      <c r="L65">
        <v>1022.0699</v>
      </c>
      <c r="M65" s="36">
        <v>29.085999999999999</v>
      </c>
      <c r="Q65" s="22"/>
      <c r="R65" s="22"/>
    </row>
    <row r="66" spans="1:18" x14ac:dyDescent="0.25">
      <c r="A66" t="s">
        <v>1</v>
      </c>
      <c r="B66" s="15">
        <v>46149</v>
      </c>
      <c r="C66" s="21">
        <v>0.38541666666666669</v>
      </c>
      <c r="D66" s="35">
        <v>9.0709999999999997</v>
      </c>
      <c r="E66" s="35">
        <v>9</v>
      </c>
      <c r="F66" s="37">
        <v>11.827</v>
      </c>
      <c r="G66" s="36">
        <v>3.3706360000000002</v>
      </c>
      <c r="H66" s="22">
        <v>10.952</v>
      </c>
      <c r="I66" s="35">
        <v>1.6548</v>
      </c>
      <c r="J66" s="36">
        <v>6.8916000000000004</v>
      </c>
      <c r="K66" s="35">
        <v>76.48554</v>
      </c>
      <c r="L66">
        <v>1022.0563</v>
      </c>
      <c r="M66" s="36">
        <v>29.065000000000001</v>
      </c>
      <c r="Q66" s="22"/>
      <c r="R66" s="22"/>
    </row>
    <row r="67" spans="1:18" x14ac:dyDescent="0.25">
      <c r="A67" t="s">
        <v>8</v>
      </c>
      <c r="B67" s="15">
        <v>46149</v>
      </c>
      <c r="C67" s="21">
        <v>0.41388888888888886</v>
      </c>
      <c r="D67" s="35">
        <v>0.504</v>
      </c>
      <c r="E67" s="35">
        <v>0.5</v>
      </c>
      <c r="F67" s="37">
        <v>15.3781</v>
      </c>
      <c r="G67" s="36">
        <v>2.6369159999999998</v>
      </c>
      <c r="H67" s="22">
        <v>1636.5</v>
      </c>
      <c r="I67" s="35">
        <v>1.5834999999999999</v>
      </c>
      <c r="J67" s="36">
        <v>6.8894900000000003</v>
      </c>
      <c r="K67" s="35">
        <v>77.939480000000003</v>
      </c>
      <c r="L67">
        <v>1014.5352</v>
      </c>
      <c r="M67" s="36">
        <v>20.2135</v>
      </c>
      <c r="Q67" s="22"/>
      <c r="R67" s="22"/>
    </row>
    <row r="68" spans="1:18" x14ac:dyDescent="0.25">
      <c r="A68" t="s">
        <v>8</v>
      </c>
      <c r="B68" s="15">
        <v>46149</v>
      </c>
      <c r="C68" s="21">
        <v>0.41388888888888886</v>
      </c>
      <c r="D68" s="35">
        <v>0.75600000000000001</v>
      </c>
      <c r="E68" s="35">
        <v>0.75</v>
      </c>
      <c r="F68" s="37">
        <v>15.197900000000001</v>
      </c>
      <c r="G68" s="36">
        <v>2.6908449999999999</v>
      </c>
      <c r="H68" s="22">
        <v>1115.8</v>
      </c>
      <c r="I68" s="35">
        <v>2.4489000000000001</v>
      </c>
      <c r="J68" s="36">
        <v>6.90205</v>
      </c>
      <c r="K68" s="35">
        <v>78.056389999999993</v>
      </c>
      <c r="L68">
        <v>1014.9935</v>
      </c>
      <c r="M68" s="36">
        <v>20.764099999999999</v>
      </c>
      <c r="Q68" s="22"/>
      <c r="R68" s="22"/>
    </row>
    <row r="69" spans="1:18" x14ac:dyDescent="0.25">
      <c r="A69" t="s">
        <v>8</v>
      </c>
      <c r="B69" s="15">
        <v>46149</v>
      </c>
      <c r="C69" s="21">
        <v>0.41388888888888886</v>
      </c>
      <c r="D69" s="35">
        <v>1.008</v>
      </c>
      <c r="E69" s="35">
        <v>1</v>
      </c>
      <c r="F69" s="37">
        <v>14.8293</v>
      </c>
      <c r="G69" s="36">
        <v>2.7539899999999999</v>
      </c>
      <c r="H69" s="22">
        <v>804.95</v>
      </c>
      <c r="I69" s="35">
        <v>2.9701</v>
      </c>
      <c r="J69" s="36">
        <v>6.9508999999999999</v>
      </c>
      <c r="K69" s="35">
        <v>78.369330000000005</v>
      </c>
      <c r="L69">
        <v>1015.6307</v>
      </c>
      <c r="M69" s="36">
        <v>21.500399999999999</v>
      </c>
      <c r="R69" s="22"/>
    </row>
    <row r="70" spans="1:18" x14ac:dyDescent="0.25">
      <c r="A70" t="s">
        <v>8</v>
      </c>
      <c r="B70" s="15">
        <v>46149</v>
      </c>
      <c r="C70" s="21">
        <v>0.41388888888888886</v>
      </c>
      <c r="D70" s="35">
        <v>1.26</v>
      </c>
      <c r="E70" s="35">
        <v>1.25</v>
      </c>
      <c r="F70" s="37">
        <v>14.462199999999999</v>
      </c>
      <c r="G70" s="36">
        <v>2.8140679999999998</v>
      </c>
      <c r="H70" s="22">
        <v>529.08000000000004</v>
      </c>
      <c r="I70" s="35">
        <v>2.9281000000000001</v>
      </c>
      <c r="J70" s="36">
        <v>7.0100499999999997</v>
      </c>
      <c r="K70" s="35">
        <v>78.79034</v>
      </c>
      <c r="L70">
        <v>1016.2581</v>
      </c>
      <c r="M70" s="36">
        <v>22.224499999999999</v>
      </c>
      <c r="Q70" s="22"/>
      <c r="R70" s="22"/>
    </row>
    <row r="71" spans="1:18" x14ac:dyDescent="0.25">
      <c r="A71" t="s">
        <v>8</v>
      </c>
      <c r="B71" s="15">
        <v>46149</v>
      </c>
      <c r="C71" s="21">
        <v>0.41388888888888886</v>
      </c>
      <c r="D71" s="35">
        <v>1.512</v>
      </c>
      <c r="E71" s="35">
        <v>1.5</v>
      </c>
      <c r="F71" s="37">
        <v>14.3262</v>
      </c>
      <c r="G71" s="36">
        <v>2.836468</v>
      </c>
      <c r="H71" s="22">
        <v>325.95999999999998</v>
      </c>
      <c r="I71" s="35">
        <v>2.7924000000000002</v>
      </c>
      <c r="J71" s="36">
        <v>7.0190700000000001</v>
      </c>
      <c r="K71" s="35">
        <v>78.802570000000003</v>
      </c>
      <c r="L71">
        <v>1016.4949</v>
      </c>
      <c r="M71" s="36">
        <v>22.497699999999998</v>
      </c>
      <c r="Q71" s="22"/>
      <c r="R71" s="22"/>
    </row>
    <row r="72" spans="1:18" x14ac:dyDescent="0.25">
      <c r="A72" t="s">
        <v>8</v>
      </c>
      <c r="B72" s="15">
        <v>46149</v>
      </c>
      <c r="C72" s="21">
        <v>0.41388888888888886</v>
      </c>
      <c r="D72" s="35">
        <v>1.764</v>
      </c>
      <c r="E72" s="35">
        <v>1.75</v>
      </c>
      <c r="F72" s="37">
        <v>14.2502</v>
      </c>
      <c r="G72" s="36">
        <v>2.845485</v>
      </c>
      <c r="H72" s="22">
        <v>247.52</v>
      </c>
      <c r="I72" s="35">
        <v>2.7178</v>
      </c>
      <c r="J72" s="36">
        <v>7.0209299999999999</v>
      </c>
      <c r="K72" s="35">
        <v>78.759190000000004</v>
      </c>
      <c r="L72">
        <v>1016.605</v>
      </c>
      <c r="M72" s="36">
        <v>22.620699999999999</v>
      </c>
      <c r="Q72" s="22"/>
      <c r="R72" s="22"/>
    </row>
    <row r="73" spans="1:18" x14ac:dyDescent="0.25">
      <c r="A73" t="s">
        <v>8</v>
      </c>
      <c r="B73" s="15">
        <v>46149</v>
      </c>
      <c r="C73" s="21">
        <v>0.41388888888888886</v>
      </c>
      <c r="D73" s="35">
        <v>2.016</v>
      </c>
      <c r="E73" s="35">
        <v>2</v>
      </c>
      <c r="F73" s="37">
        <v>14.1264</v>
      </c>
      <c r="G73" s="36">
        <v>2.8604750000000001</v>
      </c>
      <c r="H73" s="22">
        <v>231.52</v>
      </c>
      <c r="I73" s="35">
        <v>2.5373000000000001</v>
      </c>
      <c r="J73" s="36">
        <v>7.0162000000000004</v>
      </c>
      <c r="K73" s="35">
        <v>78.603200000000001</v>
      </c>
      <c r="L73">
        <v>1016.7864</v>
      </c>
      <c r="M73" s="36">
        <v>22.8248</v>
      </c>
      <c r="Q73" s="22"/>
      <c r="R73" s="22"/>
    </row>
    <row r="74" spans="1:18" x14ac:dyDescent="0.25">
      <c r="A74" t="s">
        <v>8</v>
      </c>
      <c r="B74" s="15">
        <v>46149</v>
      </c>
      <c r="C74" s="21">
        <v>0.41388888888888886</v>
      </c>
      <c r="D74" s="35">
        <v>2.2679999999999998</v>
      </c>
      <c r="E74" s="35">
        <v>2.25</v>
      </c>
      <c r="F74" s="37">
        <v>13.9434</v>
      </c>
      <c r="G74" s="36">
        <v>2.880331</v>
      </c>
      <c r="H74" s="22">
        <v>237.81</v>
      </c>
      <c r="I74" s="35">
        <v>2.3155999999999999</v>
      </c>
      <c r="J74" s="36">
        <v>7.0229600000000003</v>
      </c>
      <c r="K74" s="35">
        <v>78.517660000000006</v>
      </c>
      <c r="L74">
        <v>1017.04</v>
      </c>
      <c r="M74" s="36">
        <v>23.1083</v>
      </c>
      <c r="Q74" s="22"/>
      <c r="R74" s="22"/>
    </row>
    <row r="75" spans="1:18" x14ac:dyDescent="0.25">
      <c r="A75" t="s">
        <v>8</v>
      </c>
      <c r="B75" s="15">
        <v>46149</v>
      </c>
      <c r="C75" s="21">
        <v>0.41388888888888886</v>
      </c>
      <c r="D75" s="35">
        <v>2.52</v>
      </c>
      <c r="E75" s="35">
        <v>2.5</v>
      </c>
      <c r="F75" s="37">
        <v>13.7546</v>
      </c>
      <c r="G75" s="36">
        <v>2.9004259999999999</v>
      </c>
      <c r="H75" s="22">
        <v>210.53</v>
      </c>
      <c r="I75" s="35">
        <v>2.0823</v>
      </c>
      <c r="J75" s="36">
        <v>7.0299500000000004</v>
      </c>
      <c r="K75" s="35">
        <v>78.42877</v>
      </c>
      <c r="L75">
        <v>1017.301</v>
      </c>
      <c r="M75" s="36">
        <v>23.400400000000001</v>
      </c>
      <c r="Q75" s="22"/>
      <c r="R75" s="22"/>
    </row>
    <row r="76" spans="1:18" x14ac:dyDescent="0.25">
      <c r="A76" t="s">
        <v>8</v>
      </c>
      <c r="B76" s="15">
        <v>46149</v>
      </c>
      <c r="C76" s="21">
        <v>0.41388888888888886</v>
      </c>
      <c r="D76" s="35">
        <v>2.7709999999999999</v>
      </c>
      <c r="E76" s="35">
        <v>2.75</v>
      </c>
      <c r="F76" s="37">
        <v>13.4993</v>
      </c>
      <c r="G76" s="36">
        <v>2.9209909999999999</v>
      </c>
      <c r="H76" s="22">
        <v>166.63</v>
      </c>
      <c r="I76" s="35">
        <v>2.0028000000000001</v>
      </c>
      <c r="J76" s="36">
        <v>7.0767499999999997</v>
      </c>
      <c r="K76" s="35">
        <v>78.696079999999995</v>
      </c>
      <c r="L76">
        <v>1017.6114</v>
      </c>
      <c r="M76" s="36">
        <v>23.7407</v>
      </c>
      <c r="Q76" s="22"/>
      <c r="R76" s="22"/>
    </row>
    <row r="77" spans="1:18" x14ac:dyDescent="0.25">
      <c r="A77" t="s">
        <v>8</v>
      </c>
      <c r="B77" s="15">
        <v>46149</v>
      </c>
      <c r="C77" s="21">
        <v>0.41388888888888886</v>
      </c>
      <c r="D77" s="35">
        <v>3.0230000000000001</v>
      </c>
      <c r="E77" s="35">
        <v>3</v>
      </c>
      <c r="F77" s="37">
        <v>13.2372</v>
      </c>
      <c r="G77" s="36">
        <v>2.9508380000000001</v>
      </c>
      <c r="H77" s="22">
        <v>128.56</v>
      </c>
      <c r="I77" s="35">
        <v>1.8839999999999999</v>
      </c>
      <c r="J77" s="36">
        <v>7.1257599999999996</v>
      </c>
      <c r="K77" s="35">
        <v>79.019069999999999</v>
      </c>
      <c r="L77">
        <v>1017.9935</v>
      </c>
      <c r="M77" s="36">
        <v>24.172899999999998</v>
      </c>
      <c r="Q77" s="22"/>
      <c r="R77" s="22"/>
    </row>
    <row r="78" spans="1:18" x14ac:dyDescent="0.25">
      <c r="A78" t="s">
        <v>8</v>
      </c>
      <c r="B78" s="15">
        <v>46149</v>
      </c>
      <c r="C78" s="21">
        <v>0.41388888888888886</v>
      </c>
      <c r="D78" s="35">
        <v>3.2749999999999999</v>
      </c>
      <c r="E78" s="35">
        <v>3.25</v>
      </c>
      <c r="F78" s="37">
        <v>13.154999999999999</v>
      </c>
      <c r="G78" s="36">
        <v>2.9604400000000002</v>
      </c>
      <c r="H78" s="22">
        <v>101.82</v>
      </c>
      <c r="I78" s="35">
        <v>1.821</v>
      </c>
      <c r="J78" s="36">
        <v>7.12174</v>
      </c>
      <c r="K78" s="35">
        <v>78.906379999999999</v>
      </c>
      <c r="L78">
        <v>1018.1167</v>
      </c>
      <c r="M78" s="36">
        <v>24.311800000000002</v>
      </c>
      <c r="Q78" s="22"/>
      <c r="R78" s="22"/>
    </row>
    <row r="79" spans="1:18" x14ac:dyDescent="0.25">
      <c r="A79" t="s">
        <v>8</v>
      </c>
      <c r="B79" s="15">
        <v>46149</v>
      </c>
      <c r="C79" s="21">
        <v>0.41388888888888886</v>
      </c>
      <c r="D79" s="35">
        <v>3.528</v>
      </c>
      <c r="E79" s="35">
        <v>3.5</v>
      </c>
      <c r="F79" s="37">
        <v>13.1256</v>
      </c>
      <c r="G79" s="36">
        <v>2.96455</v>
      </c>
      <c r="H79" s="22">
        <v>83.66</v>
      </c>
      <c r="I79" s="35">
        <v>1.7479</v>
      </c>
      <c r="J79" s="36">
        <v>7.1276900000000003</v>
      </c>
      <c r="K79" s="35">
        <v>78.950969999999998</v>
      </c>
      <c r="L79">
        <v>1018.1663</v>
      </c>
      <c r="M79" s="36">
        <v>24.367699999999999</v>
      </c>
      <c r="Q79" s="22"/>
      <c r="R79" s="22"/>
    </row>
    <row r="80" spans="1:18" x14ac:dyDescent="0.25">
      <c r="A80" s="39" t="s">
        <v>3</v>
      </c>
      <c r="B80" s="15">
        <v>46149</v>
      </c>
      <c r="C80" s="21">
        <v>0.4201388888888889</v>
      </c>
      <c r="D80" s="35">
        <v>0.504</v>
      </c>
      <c r="E80" s="35">
        <v>0.5</v>
      </c>
      <c r="F80" s="37">
        <v>13.2972</v>
      </c>
      <c r="G80" s="36">
        <v>2.7533129999999999</v>
      </c>
      <c r="H80" s="22">
        <v>1194.0999999999999</v>
      </c>
      <c r="I80" s="35">
        <v>3.2831999999999999</v>
      </c>
      <c r="J80" s="36">
        <v>7.5879500000000002</v>
      </c>
      <c r="K80" s="35">
        <v>83.305930000000004</v>
      </c>
      <c r="L80">
        <v>1016.5761</v>
      </c>
      <c r="M80" s="36">
        <v>22.362500000000001</v>
      </c>
      <c r="Q80" s="22"/>
      <c r="R80" s="22"/>
    </row>
    <row r="81" spans="1:18" x14ac:dyDescent="0.25">
      <c r="A81" s="39" t="s">
        <v>3</v>
      </c>
      <c r="B81" s="15">
        <v>46149</v>
      </c>
      <c r="C81" s="21">
        <v>0.4201388888888889</v>
      </c>
      <c r="D81" s="35">
        <v>0.75600000000000001</v>
      </c>
      <c r="E81" s="35">
        <v>0.75</v>
      </c>
      <c r="F81" s="37">
        <v>13.1174</v>
      </c>
      <c r="G81" s="36">
        <v>2.8159589999999999</v>
      </c>
      <c r="H81" s="22">
        <v>669.36</v>
      </c>
      <c r="I81" s="35">
        <v>2.9590999999999998</v>
      </c>
      <c r="J81" s="36">
        <v>7.6774300000000002</v>
      </c>
      <c r="K81" s="35">
        <v>84.320340000000002</v>
      </c>
      <c r="L81">
        <v>1017.1253</v>
      </c>
      <c r="M81" s="36">
        <v>23.032</v>
      </c>
      <c r="Q81" s="22"/>
      <c r="R81" s="22"/>
    </row>
    <row r="82" spans="1:18" x14ac:dyDescent="0.25">
      <c r="A82" s="39" t="s">
        <v>3</v>
      </c>
      <c r="B82" s="15">
        <v>46149</v>
      </c>
      <c r="C82" s="21">
        <v>0.4201388888888889</v>
      </c>
      <c r="D82" s="35">
        <v>1.008</v>
      </c>
      <c r="E82" s="35">
        <v>1</v>
      </c>
      <c r="F82" s="37">
        <v>13.104900000000001</v>
      </c>
      <c r="G82" s="36">
        <v>2.8633359999999999</v>
      </c>
      <c r="H82" s="22">
        <v>470.63</v>
      </c>
      <c r="I82" s="35">
        <v>3.4723000000000002</v>
      </c>
      <c r="J82" s="36">
        <v>7.7292399999999999</v>
      </c>
      <c r="K82" s="35">
        <v>85.097319999999996</v>
      </c>
      <c r="L82">
        <v>1017.4635</v>
      </c>
      <c r="M82" s="36">
        <v>23.4663</v>
      </c>
      <c r="R82" s="22"/>
    </row>
    <row r="83" spans="1:18" x14ac:dyDescent="0.25">
      <c r="A83" s="39" t="s">
        <v>3</v>
      </c>
      <c r="B83" s="15">
        <v>46149</v>
      </c>
      <c r="C83" s="21">
        <v>0.4201388888888889</v>
      </c>
      <c r="D83" s="35">
        <v>1.26</v>
      </c>
      <c r="E83" s="35">
        <v>1.25</v>
      </c>
      <c r="F83" s="37">
        <v>13.029</v>
      </c>
      <c r="G83" s="36">
        <v>2.9127990000000001</v>
      </c>
      <c r="H83" s="22">
        <v>367.92</v>
      </c>
      <c r="I83" s="35">
        <v>4.5115999999999996</v>
      </c>
      <c r="J83" s="36">
        <v>7.7384399999999998</v>
      </c>
      <c r="K83" s="35">
        <v>85.324950000000001</v>
      </c>
      <c r="L83">
        <v>1017.8599</v>
      </c>
      <c r="M83" s="36">
        <v>23.961200000000002</v>
      </c>
      <c r="Q83" s="22"/>
      <c r="R83" s="22"/>
    </row>
    <row r="84" spans="1:18" x14ac:dyDescent="0.25">
      <c r="A84" s="39" t="s">
        <v>3</v>
      </c>
      <c r="B84" s="15">
        <v>46149</v>
      </c>
      <c r="C84" s="21">
        <v>0.4201388888888889</v>
      </c>
      <c r="D84" s="35">
        <v>1.512</v>
      </c>
      <c r="E84" s="35">
        <v>1.5</v>
      </c>
      <c r="F84" s="37">
        <v>12.910299999999999</v>
      </c>
      <c r="G84" s="36">
        <v>2.9383249999999999</v>
      </c>
      <c r="H84" s="22">
        <v>290.14999999999998</v>
      </c>
      <c r="I84" s="35">
        <v>5.4926000000000004</v>
      </c>
      <c r="J84" s="36">
        <v>7.7341199999999999</v>
      </c>
      <c r="K84" s="35">
        <v>85.226619999999997</v>
      </c>
      <c r="L84">
        <v>1018.1191</v>
      </c>
      <c r="M84" s="36">
        <v>24.2681</v>
      </c>
      <c r="Q84" s="22"/>
      <c r="R84" s="22"/>
    </row>
    <row r="85" spans="1:18" x14ac:dyDescent="0.25">
      <c r="A85" s="39" t="s">
        <v>3</v>
      </c>
      <c r="B85" s="15">
        <v>46149</v>
      </c>
      <c r="C85" s="21">
        <v>0.4201388888888889</v>
      </c>
      <c r="D85" s="35">
        <v>1.764</v>
      </c>
      <c r="E85" s="35">
        <v>1.75</v>
      </c>
      <c r="F85" s="37">
        <v>12.8193</v>
      </c>
      <c r="G85" s="36">
        <v>2.943692</v>
      </c>
      <c r="H85" s="22">
        <v>237.13</v>
      </c>
      <c r="I85" s="35">
        <v>5.5224000000000002</v>
      </c>
      <c r="J85" s="36">
        <v>7.6992200000000004</v>
      </c>
      <c r="K85" s="35">
        <v>84.735709999999997</v>
      </c>
      <c r="L85">
        <v>1018.2190000000001</v>
      </c>
      <c r="M85" s="36">
        <v>24.3751</v>
      </c>
      <c r="Q85" s="22"/>
      <c r="R85" s="22"/>
    </row>
    <row r="86" spans="1:18" x14ac:dyDescent="0.25">
      <c r="A86" s="39" t="s">
        <v>3</v>
      </c>
      <c r="B86" s="15">
        <v>46149</v>
      </c>
      <c r="C86" s="21">
        <v>0.4201388888888889</v>
      </c>
      <c r="D86" s="35">
        <v>2.016</v>
      </c>
      <c r="E86" s="35">
        <v>2</v>
      </c>
      <c r="F86" s="37">
        <v>12.6495</v>
      </c>
      <c r="G86" s="36">
        <v>2.9427910000000002</v>
      </c>
      <c r="H86" s="22">
        <v>199.65</v>
      </c>
      <c r="I86" s="35">
        <v>5.1429</v>
      </c>
      <c r="J86" s="36">
        <v>7.6719400000000002</v>
      </c>
      <c r="K86" s="35">
        <v>84.185389999999998</v>
      </c>
      <c r="L86">
        <v>1018.3286000000001</v>
      </c>
      <c r="M86" s="36">
        <v>24.476400000000002</v>
      </c>
      <c r="Q86" s="22"/>
      <c r="R86" s="22"/>
    </row>
    <row r="87" spans="1:18" x14ac:dyDescent="0.25">
      <c r="A87" s="39" t="s">
        <v>3</v>
      </c>
      <c r="B87" s="15">
        <v>46149</v>
      </c>
      <c r="C87" s="21">
        <v>0.4201388888888889</v>
      </c>
      <c r="D87" s="35">
        <v>2.2679999999999998</v>
      </c>
      <c r="E87" s="35">
        <v>2.25</v>
      </c>
      <c r="F87" s="37">
        <v>12.4876</v>
      </c>
      <c r="G87" s="36">
        <v>2.9499529999999998</v>
      </c>
      <c r="H87" s="22">
        <v>167.37</v>
      </c>
      <c r="I87" s="35">
        <v>4.5042</v>
      </c>
      <c r="J87" s="36">
        <v>7.5937400000000004</v>
      </c>
      <c r="K87" s="35">
        <v>83.130290000000002</v>
      </c>
      <c r="L87">
        <v>1018.4903</v>
      </c>
      <c r="M87" s="36">
        <v>24.647600000000001</v>
      </c>
      <c r="Q87" s="22"/>
      <c r="R87" s="22"/>
    </row>
    <row r="88" spans="1:18" x14ac:dyDescent="0.25">
      <c r="A88" s="39" t="s">
        <v>3</v>
      </c>
      <c r="B88" s="15">
        <v>46149</v>
      </c>
      <c r="C88" s="21">
        <v>0.4201388888888889</v>
      </c>
      <c r="D88" s="35">
        <v>2.52</v>
      </c>
      <c r="E88" s="35">
        <v>2.5</v>
      </c>
      <c r="F88" s="37">
        <v>11.9803</v>
      </c>
      <c r="G88" s="36">
        <v>2.9901430000000002</v>
      </c>
      <c r="H88" s="22">
        <v>141.22</v>
      </c>
      <c r="I88" s="35">
        <v>4.2237999999999998</v>
      </c>
      <c r="J88" s="36">
        <v>7.5760399999999999</v>
      </c>
      <c r="K88" s="35">
        <v>82.409859999999995</v>
      </c>
      <c r="L88">
        <v>1019.1296</v>
      </c>
      <c r="M88" s="36">
        <v>25.359200000000001</v>
      </c>
      <c r="Q88" s="22"/>
      <c r="R88" s="22"/>
    </row>
    <row r="89" spans="1:18" x14ac:dyDescent="0.25">
      <c r="A89" s="39" t="s">
        <v>3</v>
      </c>
      <c r="B89" s="15">
        <v>46149</v>
      </c>
      <c r="C89" s="21">
        <v>0.4201388888888889</v>
      </c>
      <c r="D89" s="35">
        <v>2.7719999999999998</v>
      </c>
      <c r="E89" s="35">
        <v>2.75</v>
      </c>
      <c r="F89" s="37">
        <v>11.7836</v>
      </c>
      <c r="G89" s="36">
        <v>3.0441549999999999</v>
      </c>
      <c r="H89" s="22">
        <v>121.04</v>
      </c>
      <c r="I89" s="35">
        <v>3.3466</v>
      </c>
      <c r="J89" s="36">
        <v>7.5891599999999997</v>
      </c>
      <c r="K89" s="35">
        <v>82.538269999999997</v>
      </c>
      <c r="L89">
        <v>1019.6612</v>
      </c>
      <c r="M89" s="36">
        <v>26.000900000000001</v>
      </c>
      <c r="Q89" s="22"/>
      <c r="R89" s="22"/>
    </row>
    <row r="90" spans="1:18" x14ac:dyDescent="0.25">
      <c r="A90" s="39" t="s">
        <v>3</v>
      </c>
      <c r="B90" s="15">
        <v>46149</v>
      </c>
      <c r="C90" s="21">
        <v>0.4201388888888889</v>
      </c>
      <c r="D90" s="35">
        <v>3.0230000000000001</v>
      </c>
      <c r="E90" s="35">
        <v>3</v>
      </c>
      <c r="F90" s="37">
        <v>11.770899999999999</v>
      </c>
      <c r="G90" s="36">
        <v>3.0592000000000001</v>
      </c>
      <c r="H90" s="22">
        <v>107.52</v>
      </c>
      <c r="I90" s="35">
        <v>3.3835999999999999</v>
      </c>
      <c r="J90" s="36">
        <v>7.5916199999999998</v>
      </c>
      <c r="K90" s="35">
        <v>82.621089999999995</v>
      </c>
      <c r="L90">
        <v>1019.7811</v>
      </c>
      <c r="M90" s="36">
        <v>26.151499999999999</v>
      </c>
      <c r="Q90" s="22"/>
      <c r="R90" s="22"/>
    </row>
    <row r="91" spans="1:18" x14ac:dyDescent="0.25">
      <c r="A91" s="39" t="s">
        <v>3</v>
      </c>
      <c r="B91" s="15">
        <v>46149</v>
      </c>
      <c r="C91" s="21">
        <v>0.4201388888888889</v>
      </c>
      <c r="D91" s="35">
        <v>3.2749999999999999</v>
      </c>
      <c r="E91" s="35">
        <v>3.25</v>
      </c>
      <c r="F91" s="37">
        <v>11.8287</v>
      </c>
      <c r="G91" s="36">
        <v>3.0941990000000001</v>
      </c>
      <c r="H91" s="22">
        <v>94.343000000000004</v>
      </c>
      <c r="I91" s="35">
        <v>3.6374</v>
      </c>
      <c r="J91" s="36">
        <v>7.4979699999999996</v>
      </c>
      <c r="K91" s="35">
        <v>81.851460000000003</v>
      </c>
      <c r="L91">
        <v>1019.9965</v>
      </c>
      <c r="M91" s="36">
        <v>26.440799999999999</v>
      </c>
      <c r="Q91" s="22"/>
      <c r="R91" s="22"/>
    </row>
    <row r="92" spans="1:18" x14ac:dyDescent="0.25">
      <c r="A92" s="39" t="s">
        <v>3</v>
      </c>
      <c r="B92" s="15">
        <v>46149</v>
      </c>
      <c r="C92" s="21">
        <v>0.4201388888888889</v>
      </c>
      <c r="D92" s="35">
        <v>3.5270000000000001</v>
      </c>
      <c r="E92" s="35">
        <v>3.5</v>
      </c>
      <c r="F92" s="37">
        <v>11.4101</v>
      </c>
      <c r="G92" s="36">
        <v>3.1146769999999999</v>
      </c>
      <c r="H92" s="22">
        <v>82.403999999999996</v>
      </c>
      <c r="I92" s="35">
        <v>3.7063000000000001</v>
      </c>
      <c r="J92" s="36">
        <v>7.5720799999999997</v>
      </c>
      <c r="K92" s="35">
        <v>82.174139999999994</v>
      </c>
      <c r="L92">
        <v>1020.4527</v>
      </c>
      <c r="M92" s="36">
        <v>26.936299999999999</v>
      </c>
      <c r="Q92" s="22"/>
      <c r="R92" s="22"/>
    </row>
    <row r="93" spans="1:18" x14ac:dyDescent="0.25">
      <c r="A93" s="39" t="s">
        <v>3</v>
      </c>
      <c r="B93" s="15">
        <v>46149</v>
      </c>
      <c r="C93" s="21">
        <v>0.4201388888888889</v>
      </c>
      <c r="D93" s="35">
        <v>3.7789999999999999</v>
      </c>
      <c r="E93" s="35">
        <v>3.75</v>
      </c>
      <c r="F93" s="37">
        <v>11.2464</v>
      </c>
      <c r="G93" s="36">
        <v>3.1446190000000001</v>
      </c>
      <c r="H93" s="22">
        <v>70.7</v>
      </c>
      <c r="I93" s="35">
        <v>3.2526000000000002</v>
      </c>
      <c r="J93" s="36">
        <v>7.6283700000000003</v>
      </c>
      <c r="K93" s="35">
        <v>82.708389999999994</v>
      </c>
      <c r="L93">
        <v>1020.7966</v>
      </c>
      <c r="M93" s="36">
        <v>27.342400000000001</v>
      </c>
      <c r="Q93" s="22"/>
      <c r="R93" s="22"/>
    </row>
    <row r="94" spans="1:18" x14ac:dyDescent="0.25">
      <c r="A94" s="39" t="s">
        <v>3</v>
      </c>
      <c r="B94" s="15">
        <v>46149</v>
      </c>
      <c r="C94" s="21">
        <v>0.4201388888888889</v>
      </c>
      <c r="D94" s="35">
        <v>4.0309999999999997</v>
      </c>
      <c r="E94" s="35">
        <v>4</v>
      </c>
      <c r="F94" s="37">
        <v>11.574999999999999</v>
      </c>
      <c r="G94" s="36">
        <v>3.1965590000000002</v>
      </c>
      <c r="H94" s="22">
        <v>73.853999999999999</v>
      </c>
      <c r="I94" s="35">
        <v>2.9708999999999999</v>
      </c>
      <c r="J94" s="36">
        <v>7.5270099999999998</v>
      </c>
      <c r="K94" s="35">
        <v>82.322329999999994</v>
      </c>
      <c r="L94">
        <v>1020.9392</v>
      </c>
      <c r="M94" s="36">
        <v>27.596599999999999</v>
      </c>
      <c r="Q94" s="22"/>
      <c r="R94" s="22"/>
    </row>
    <row r="95" spans="1:18" x14ac:dyDescent="0.25">
      <c r="A95" s="39" t="s">
        <v>3</v>
      </c>
      <c r="B95" s="15">
        <v>46149</v>
      </c>
      <c r="C95" s="21">
        <v>0.4201388888888889</v>
      </c>
      <c r="D95" s="35">
        <v>4.2830000000000004</v>
      </c>
      <c r="E95" s="35">
        <v>4.25</v>
      </c>
      <c r="F95" s="37">
        <v>11.658899999999999</v>
      </c>
      <c r="G95" s="36">
        <v>3.2086429999999999</v>
      </c>
      <c r="H95" s="22">
        <v>124.06</v>
      </c>
      <c r="I95" s="35">
        <v>2.0266000000000002</v>
      </c>
      <c r="J95" s="36">
        <v>7.4862700000000002</v>
      </c>
      <c r="K95" s="35">
        <v>82.051109999999994</v>
      </c>
      <c r="L95">
        <v>1020.9665</v>
      </c>
      <c r="M95" s="36">
        <v>27.6492</v>
      </c>
      <c r="Q95" s="22"/>
      <c r="R95" s="22"/>
    </row>
    <row r="96" spans="1:18" x14ac:dyDescent="0.25">
      <c r="A96" s="39" t="s">
        <v>3</v>
      </c>
      <c r="B96" s="15">
        <v>46149</v>
      </c>
      <c r="C96" s="21">
        <v>0.4201388888888889</v>
      </c>
      <c r="D96" s="35">
        <v>4.5350000000000001</v>
      </c>
      <c r="E96" s="35">
        <v>4.5</v>
      </c>
      <c r="F96" s="37">
        <v>11.6768</v>
      </c>
      <c r="G96" s="36">
        <v>3.2131780000000001</v>
      </c>
      <c r="H96" s="22">
        <v>126.99</v>
      </c>
      <c r="I96" s="35">
        <v>1.7266999999999999</v>
      </c>
      <c r="J96" s="36">
        <v>7.4652700000000003</v>
      </c>
      <c r="K96" s="35">
        <v>81.867559999999997</v>
      </c>
      <c r="L96">
        <v>1020.9877</v>
      </c>
      <c r="M96" s="36">
        <v>27.678999999999998</v>
      </c>
      <c r="Q96" s="22"/>
      <c r="R96" s="22"/>
    </row>
    <row r="97" spans="1:18" x14ac:dyDescent="0.25">
      <c r="A97" s="39" t="s">
        <v>3</v>
      </c>
      <c r="B97" s="15">
        <v>46149</v>
      </c>
      <c r="C97" s="21">
        <v>0.4201388888888889</v>
      </c>
      <c r="D97" s="35">
        <v>4.7869999999999999</v>
      </c>
      <c r="E97" s="35">
        <v>4.75</v>
      </c>
      <c r="F97" s="37">
        <v>11.589399999999999</v>
      </c>
      <c r="G97" s="36">
        <v>3.2088760000000001</v>
      </c>
      <c r="H97" s="22">
        <v>82.02</v>
      </c>
      <c r="I97" s="35">
        <v>1.8385</v>
      </c>
      <c r="J97" s="36">
        <v>7.4982100000000003</v>
      </c>
      <c r="K97" s="35">
        <v>82.086969999999994</v>
      </c>
      <c r="L97">
        <v>1021.0225</v>
      </c>
      <c r="M97" s="36">
        <v>27.702999999999999</v>
      </c>
      <c r="Q97" s="22"/>
      <c r="R97" s="22"/>
    </row>
    <row r="98" spans="1:18" x14ac:dyDescent="0.25">
      <c r="A98" s="39" t="s">
        <v>3</v>
      </c>
      <c r="B98" s="15">
        <v>46149</v>
      </c>
      <c r="C98" s="21">
        <v>0.4201388888888889</v>
      </c>
      <c r="D98" s="35">
        <v>5.0389999999999997</v>
      </c>
      <c r="E98" s="35">
        <v>5</v>
      </c>
      <c r="F98" s="37">
        <v>11.4505</v>
      </c>
      <c r="G98" s="36">
        <v>3.1972960000000001</v>
      </c>
      <c r="H98" s="22">
        <v>85.861999999999995</v>
      </c>
      <c r="I98" s="35">
        <v>1.8906000000000001</v>
      </c>
      <c r="J98" s="36">
        <v>7.5353500000000002</v>
      </c>
      <c r="K98" s="35">
        <v>82.244339999999994</v>
      </c>
      <c r="L98">
        <v>1021.0421</v>
      </c>
      <c r="M98" s="36">
        <v>27.695900000000002</v>
      </c>
      <c r="Q98" s="22"/>
      <c r="R98" s="22"/>
    </row>
    <row r="99" spans="1:18" x14ac:dyDescent="0.25">
      <c r="A99" s="39" t="s">
        <v>3</v>
      </c>
      <c r="B99" s="15">
        <v>46149</v>
      </c>
      <c r="C99" s="21">
        <v>0.4201388888888889</v>
      </c>
      <c r="D99" s="35">
        <v>5.2910000000000004</v>
      </c>
      <c r="E99" s="35">
        <v>5.25</v>
      </c>
      <c r="F99" s="37">
        <v>11.436999999999999</v>
      </c>
      <c r="G99" s="36">
        <v>3.196612</v>
      </c>
      <c r="H99" s="22">
        <v>90.447000000000003</v>
      </c>
      <c r="I99" s="35">
        <v>2.1013999999999999</v>
      </c>
      <c r="J99" s="36">
        <v>7.5192100000000002</v>
      </c>
      <c r="K99" s="35">
        <v>82.04616</v>
      </c>
      <c r="L99">
        <v>1021.0482</v>
      </c>
      <c r="M99" s="36">
        <v>27.699400000000001</v>
      </c>
      <c r="Q99" s="22"/>
      <c r="R99" s="22"/>
    </row>
    <row r="100" spans="1:18" x14ac:dyDescent="0.25">
      <c r="A100" s="39" t="s">
        <v>3</v>
      </c>
      <c r="B100" s="15">
        <v>46149</v>
      </c>
      <c r="C100" s="21">
        <v>0.4201388888888889</v>
      </c>
      <c r="D100" s="35">
        <v>5.5430000000000001</v>
      </c>
      <c r="E100" s="35">
        <v>5.5</v>
      </c>
      <c r="F100" s="37">
        <v>11.455500000000001</v>
      </c>
      <c r="G100" s="36">
        <v>3.200631</v>
      </c>
      <c r="H100" s="22">
        <v>71.311999999999998</v>
      </c>
      <c r="I100" s="35">
        <v>2.0550999999999999</v>
      </c>
      <c r="J100" s="36">
        <v>7.3197700000000001</v>
      </c>
      <c r="K100" s="35">
        <v>79.913880000000006</v>
      </c>
      <c r="L100">
        <v>1021.0652</v>
      </c>
      <c r="M100" s="36">
        <v>27.7239</v>
      </c>
      <c r="Q100" s="22"/>
      <c r="R100" s="22"/>
    </row>
    <row r="101" spans="1:18" x14ac:dyDescent="0.25">
      <c r="A101" s="39" t="s">
        <v>3</v>
      </c>
      <c r="B101" s="15">
        <v>46149</v>
      </c>
      <c r="C101" s="21">
        <v>0.4201388888888889</v>
      </c>
      <c r="D101" s="35">
        <v>5.7949999999999999</v>
      </c>
      <c r="E101" s="35">
        <v>5.75</v>
      </c>
      <c r="F101" s="37">
        <v>11.165800000000001</v>
      </c>
      <c r="G101" s="36">
        <v>3.195198</v>
      </c>
      <c r="H101" s="22">
        <v>70.516000000000005</v>
      </c>
      <c r="I101" s="35">
        <v>1.9384999999999999</v>
      </c>
      <c r="J101" s="36">
        <v>7.0992600000000001</v>
      </c>
      <c r="K101" s="35">
        <v>77.104029999999995</v>
      </c>
      <c r="L101">
        <v>1021.2437</v>
      </c>
      <c r="M101" s="36">
        <v>27.889700000000001</v>
      </c>
      <c r="Q101" s="22"/>
      <c r="R101" s="22"/>
    </row>
    <row r="102" spans="1:18" x14ac:dyDescent="0.25">
      <c r="A102" s="39" t="s">
        <v>3</v>
      </c>
      <c r="B102" s="15">
        <v>46149</v>
      </c>
      <c r="C102" s="21">
        <v>0.4201388888888889</v>
      </c>
      <c r="D102" s="35">
        <v>6.0469999999999997</v>
      </c>
      <c r="E102" s="35">
        <v>6</v>
      </c>
      <c r="F102" s="37">
        <v>10.354200000000001</v>
      </c>
      <c r="G102" s="36">
        <v>3.149384</v>
      </c>
      <c r="H102" s="22">
        <v>54.45</v>
      </c>
      <c r="I102" s="35">
        <v>1.2322</v>
      </c>
      <c r="J102" s="36">
        <v>7.1810700000000001</v>
      </c>
      <c r="K102" s="35">
        <v>76.712260000000001</v>
      </c>
      <c r="L102">
        <v>1021.5128</v>
      </c>
      <c r="M102" s="36">
        <v>28.0627</v>
      </c>
      <c r="Q102" s="22"/>
      <c r="R102" s="22"/>
    </row>
    <row r="103" spans="1:18" x14ac:dyDescent="0.25">
      <c r="A103" s="39" t="s">
        <v>3</v>
      </c>
      <c r="B103" s="15">
        <v>46149</v>
      </c>
      <c r="C103" s="21">
        <v>0.4201388888888889</v>
      </c>
      <c r="D103" s="35">
        <v>6.2990000000000004</v>
      </c>
      <c r="E103" s="35">
        <v>6.25</v>
      </c>
      <c r="F103" s="37">
        <v>10.1858</v>
      </c>
      <c r="G103" s="36">
        <v>3.1406550000000002</v>
      </c>
      <c r="H103" s="22">
        <v>47.411999999999999</v>
      </c>
      <c r="I103" s="35">
        <v>0.92220000000000002</v>
      </c>
      <c r="J103" s="36">
        <v>7.1970200000000002</v>
      </c>
      <c r="K103" s="35">
        <v>76.620679999999993</v>
      </c>
      <c r="L103">
        <v>1021.5749</v>
      </c>
      <c r="M103" s="36">
        <v>28.1065</v>
      </c>
      <c r="Q103" s="22"/>
      <c r="R103" s="22"/>
    </row>
    <row r="104" spans="1:18" x14ac:dyDescent="0.25">
      <c r="A104" s="39" t="s">
        <v>3</v>
      </c>
      <c r="B104" s="15">
        <v>46149</v>
      </c>
      <c r="C104" s="21">
        <v>0.4201388888888889</v>
      </c>
      <c r="D104" s="35">
        <v>6.5510000000000002</v>
      </c>
      <c r="E104" s="35">
        <v>6.5</v>
      </c>
      <c r="F104" s="37">
        <v>10.162800000000001</v>
      </c>
      <c r="G104" s="36">
        <v>3.1401650000000001</v>
      </c>
      <c r="H104" s="22">
        <v>51.206000000000003</v>
      </c>
      <c r="I104" s="35">
        <v>0.88800000000000001</v>
      </c>
      <c r="J104" s="36">
        <v>7.1878799999999998</v>
      </c>
      <c r="K104" s="35">
        <v>76.491119999999995</v>
      </c>
      <c r="L104">
        <v>1021.5897</v>
      </c>
      <c r="M104" s="36">
        <v>28.119299999999999</v>
      </c>
      <c r="Q104" s="22"/>
      <c r="R104" s="22"/>
    </row>
    <row r="105" spans="1:18" x14ac:dyDescent="0.25">
      <c r="A105" t="s">
        <v>5</v>
      </c>
      <c r="B105" s="15">
        <v>46149</v>
      </c>
      <c r="C105" s="21">
        <v>0.44791666666666669</v>
      </c>
      <c r="D105" s="35">
        <v>0.504</v>
      </c>
      <c r="E105" s="35">
        <v>0.5</v>
      </c>
      <c r="F105" s="37">
        <v>15.6767</v>
      </c>
      <c r="G105" s="36">
        <v>0.54517000000000004</v>
      </c>
      <c r="H105" s="22">
        <v>628.88</v>
      </c>
      <c r="I105" s="35">
        <v>3.9251</v>
      </c>
      <c r="J105" s="36">
        <v>8.0092199999999991</v>
      </c>
      <c r="K105" s="35">
        <v>82.379959999999997</v>
      </c>
      <c r="L105">
        <v>1001.648</v>
      </c>
      <c r="M105" s="36">
        <v>3.4447000000000001</v>
      </c>
      <c r="Q105" s="22"/>
      <c r="R105" s="22"/>
    </row>
    <row r="106" spans="1:18" x14ac:dyDescent="0.25">
      <c r="A106" t="s">
        <v>5</v>
      </c>
      <c r="B106" s="15">
        <v>46149</v>
      </c>
      <c r="C106" s="21">
        <v>0.44791666666666669</v>
      </c>
      <c r="D106" s="35">
        <v>0.75600000000000001</v>
      </c>
      <c r="E106" s="35">
        <v>0.75</v>
      </c>
      <c r="F106" s="37">
        <v>14.4725</v>
      </c>
      <c r="G106" s="36">
        <v>2.0646040000000001</v>
      </c>
      <c r="H106" s="22">
        <v>383.55</v>
      </c>
      <c r="I106" s="35">
        <v>4.3038999999999996</v>
      </c>
      <c r="J106" s="36">
        <v>7.0174099999999999</v>
      </c>
      <c r="K106" s="35">
        <v>75.865920000000003</v>
      </c>
      <c r="L106">
        <v>1011.4714</v>
      </c>
      <c r="M106" s="36">
        <v>15.988200000000001</v>
      </c>
      <c r="Q106" s="22"/>
      <c r="R106" s="22"/>
    </row>
    <row r="107" spans="1:18" x14ac:dyDescent="0.25">
      <c r="A107" t="s">
        <v>5</v>
      </c>
      <c r="B107" s="15">
        <v>46149</v>
      </c>
      <c r="C107" s="21">
        <v>0.44791666666666669</v>
      </c>
      <c r="D107" s="35">
        <v>1.008</v>
      </c>
      <c r="E107" s="35">
        <v>1</v>
      </c>
      <c r="F107" s="37">
        <v>13.4556</v>
      </c>
      <c r="G107" s="36">
        <v>2.4896889999999998</v>
      </c>
      <c r="H107" s="22">
        <v>236.93</v>
      </c>
      <c r="I107" s="35">
        <v>3.3288000000000002</v>
      </c>
      <c r="J107" s="36">
        <v>6.3473100000000002</v>
      </c>
      <c r="K107" s="35">
        <v>68.881110000000007</v>
      </c>
      <c r="L107">
        <v>1014.6962</v>
      </c>
      <c r="M107" s="36">
        <v>19.9544</v>
      </c>
      <c r="R107" s="22"/>
    </row>
    <row r="108" spans="1:18" x14ac:dyDescent="0.25">
      <c r="A108" t="s">
        <v>5</v>
      </c>
      <c r="B108" s="15">
        <v>46149</v>
      </c>
      <c r="C108" s="21">
        <v>0.44791666666666669</v>
      </c>
      <c r="D108" s="35">
        <v>1.26</v>
      </c>
      <c r="E108" s="35">
        <v>1.25</v>
      </c>
      <c r="F108" s="37">
        <v>13.3017</v>
      </c>
      <c r="G108" s="36">
        <v>2.519056</v>
      </c>
      <c r="H108" s="22">
        <v>167.19</v>
      </c>
      <c r="I108" s="35">
        <v>2.0173000000000001</v>
      </c>
      <c r="J108" s="36">
        <v>6.2991299999999999</v>
      </c>
      <c r="K108" s="35">
        <v>68.272180000000006</v>
      </c>
      <c r="L108">
        <v>1014.9745</v>
      </c>
      <c r="M108" s="36">
        <v>20.279599999999999</v>
      </c>
      <c r="Q108" s="22"/>
      <c r="R108" s="22"/>
    </row>
    <row r="109" spans="1:18" x14ac:dyDescent="0.25">
      <c r="A109" t="s">
        <v>5</v>
      </c>
      <c r="B109" s="15">
        <v>46149</v>
      </c>
      <c r="C109" s="21">
        <v>0.44791666666666669</v>
      </c>
      <c r="D109" s="35">
        <v>1.512</v>
      </c>
      <c r="E109" s="35">
        <v>1.5</v>
      </c>
      <c r="F109" s="37">
        <v>13.2852</v>
      </c>
      <c r="G109" s="36">
        <v>2.5239989999999999</v>
      </c>
      <c r="H109" s="22">
        <v>149.32</v>
      </c>
      <c r="I109" s="35">
        <v>1.8009999999999999</v>
      </c>
      <c r="J109" s="36">
        <v>6.3032599999999999</v>
      </c>
      <c r="K109" s="35">
        <v>68.315219999999997</v>
      </c>
      <c r="L109">
        <v>1015.0189</v>
      </c>
      <c r="M109" s="36">
        <v>20.332000000000001</v>
      </c>
      <c r="Q109" s="22"/>
      <c r="R109" s="22"/>
    </row>
    <row r="110" spans="1:18" x14ac:dyDescent="0.25">
      <c r="A110" t="s">
        <v>5</v>
      </c>
      <c r="B110" s="15">
        <v>46149</v>
      </c>
      <c r="C110" s="21">
        <v>0.44791666666666669</v>
      </c>
      <c r="D110" s="35">
        <v>1.764</v>
      </c>
      <c r="E110" s="35">
        <v>1.75</v>
      </c>
      <c r="F110" s="37">
        <v>13.2859</v>
      </c>
      <c r="G110" s="36">
        <v>2.527501</v>
      </c>
      <c r="H110" s="22">
        <v>132.71</v>
      </c>
      <c r="I110" s="35">
        <v>1.8756999999999999</v>
      </c>
      <c r="J110" s="36">
        <v>6.2969900000000001</v>
      </c>
      <c r="K110" s="35">
        <v>68.261309999999995</v>
      </c>
      <c r="L110">
        <v>1015.0433</v>
      </c>
      <c r="M110" s="36">
        <v>20.362500000000001</v>
      </c>
      <c r="Q110" s="22"/>
      <c r="R110" s="22"/>
    </row>
    <row r="111" spans="1:18" x14ac:dyDescent="0.25">
      <c r="A111" t="s">
        <v>5</v>
      </c>
      <c r="B111" s="15">
        <v>46149</v>
      </c>
      <c r="C111" s="21">
        <v>0.44791666666666669</v>
      </c>
      <c r="D111" s="35">
        <v>2.016</v>
      </c>
      <c r="E111" s="35">
        <v>2</v>
      </c>
      <c r="F111" s="37">
        <v>13.2858</v>
      </c>
      <c r="G111" s="36">
        <v>2.5363190000000002</v>
      </c>
      <c r="H111" s="22">
        <v>113.06</v>
      </c>
      <c r="I111" s="35">
        <v>1.9</v>
      </c>
      <c r="J111" s="36">
        <v>6.3116399999999997</v>
      </c>
      <c r="K111" s="35">
        <v>68.453109999999995</v>
      </c>
      <c r="L111">
        <v>1015.1046</v>
      </c>
      <c r="M111" s="36">
        <v>20.4405</v>
      </c>
      <c r="Q111" s="22"/>
      <c r="R111" s="22"/>
    </row>
    <row r="112" spans="1:18" x14ac:dyDescent="0.25">
      <c r="A112" t="s">
        <v>5</v>
      </c>
      <c r="B112" s="15">
        <v>46149</v>
      </c>
      <c r="C112" s="21">
        <v>0.44791666666666669</v>
      </c>
      <c r="D112" s="35">
        <v>2.2679999999999998</v>
      </c>
      <c r="E112" s="35">
        <v>2.25</v>
      </c>
      <c r="F112" s="37">
        <v>13.2456</v>
      </c>
      <c r="G112" s="36">
        <v>2.5468540000000002</v>
      </c>
      <c r="H112" s="22">
        <v>94.05</v>
      </c>
      <c r="I112" s="35">
        <v>1.9550000000000001</v>
      </c>
      <c r="J112" s="36">
        <v>6.2685000000000004</v>
      </c>
      <c r="K112" s="35">
        <v>67.97587</v>
      </c>
      <c r="L112">
        <v>1015.2011</v>
      </c>
      <c r="M112" s="36">
        <v>20.555199999999999</v>
      </c>
      <c r="Q112" s="22"/>
      <c r="R112" s="22"/>
    </row>
    <row r="113" spans="1:18" x14ac:dyDescent="0.25">
      <c r="A113" t="s">
        <v>5</v>
      </c>
      <c r="B113" s="15">
        <v>46149</v>
      </c>
      <c r="C113" s="21">
        <v>0.44791666666666669</v>
      </c>
      <c r="D113" s="35">
        <v>2.5190000000000001</v>
      </c>
      <c r="E113" s="35">
        <v>2.5</v>
      </c>
      <c r="F113" s="37">
        <v>13.235300000000001</v>
      </c>
      <c r="G113" s="36">
        <v>2.5738379999999998</v>
      </c>
      <c r="H113" s="22">
        <v>78.87</v>
      </c>
      <c r="I113" s="35">
        <v>1.8004</v>
      </c>
      <c r="J113" s="36">
        <v>6.2849000000000004</v>
      </c>
      <c r="K113" s="35">
        <v>68.242959999999997</v>
      </c>
      <c r="L113">
        <v>1015.3925</v>
      </c>
      <c r="M113" s="36">
        <v>20.799900000000001</v>
      </c>
      <c r="Q113" s="22"/>
      <c r="R113" s="22"/>
    </row>
    <row r="114" spans="1:18" x14ac:dyDescent="0.25">
      <c r="A114" t="s">
        <v>5</v>
      </c>
      <c r="B114" s="15">
        <v>46149</v>
      </c>
      <c r="C114" s="21">
        <v>0.44791666666666669</v>
      </c>
      <c r="D114" s="35">
        <v>2.7719999999999998</v>
      </c>
      <c r="E114" s="35">
        <v>2.75</v>
      </c>
      <c r="F114" s="37">
        <v>13.217000000000001</v>
      </c>
      <c r="G114" s="36">
        <v>2.5984590000000001</v>
      </c>
      <c r="H114" s="22">
        <v>64.84</v>
      </c>
      <c r="I114" s="35">
        <v>1.7790999999999999</v>
      </c>
      <c r="J114" s="36">
        <v>6.3684399999999997</v>
      </c>
      <c r="K114" s="35">
        <v>69.221429999999998</v>
      </c>
      <c r="L114">
        <v>1015.5728</v>
      </c>
      <c r="M114" s="36">
        <v>21.028400000000001</v>
      </c>
      <c r="Q114" s="22"/>
      <c r="R114" s="22"/>
    </row>
    <row r="115" spans="1:18" x14ac:dyDescent="0.25">
      <c r="A115" t="s">
        <v>5</v>
      </c>
      <c r="B115" s="15">
        <v>46149</v>
      </c>
      <c r="C115" s="21">
        <v>0.44791666666666669</v>
      </c>
      <c r="D115" s="35">
        <v>3.0230000000000001</v>
      </c>
      <c r="E115" s="35">
        <v>3</v>
      </c>
      <c r="F115" s="37">
        <v>13.2105</v>
      </c>
      <c r="G115" s="36">
        <v>2.6060989999999999</v>
      </c>
      <c r="H115" s="22">
        <v>53.551000000000002</v>
      </c>
      <c r="I115" s="35">
        <v>1.7217</v>
      </c>
      <c r="J115" s="36">
        <v>6.3870800000000001</v>
      </c>
      <c r="K115" s="35">
        <v>69.445369999999997</v>
      </c>
      <c r="L115">
        <v>1015.6301</v>
      </c>
      <c r="M115" s="36">
        <v>21.099799999999998</v>
      </c>
      <c r="Q115" s="22"/>
      <c r="R115" s="22"/>
    </row>
    <row r="116" spans="1:18" x14ac:dyDescent="0.25">
      <c r="A116" t="s">
        <v>5</v>
      </c>
      <c r="B116" s="15">
        <v>46149</v>
      </c>
      <c r="C116" s="21">
        <v>0.44791666666666669</v>
      </c>
      <c r="D116" s="35">
        <v>3.2749999999999999</v>
      </c>
      <c r="E116" s="35">
        <v>3.25</v>
      </c>
      <c r="F116" s="37">
        <v>13.176</v>
      </c>
      <c r="G116" s="36">
        <v>2.6301260000000002</v>
      </c>
      <c r="H116" s="22">
        <v>45.023000000000003</v>
      </c>
      <c r="I116" s="35">
        <v>1.6753</v>
      </c>
      <c r="J116" s="36">
        <v>6.4356900000000001</v>
      </c>
      <c r="K116" s="35">
        <v>70.024479999999997</v>
      </c>
      <c r="L116">
        <v>1015.8167999999999</v>
      </c>
      <c r="M116" s="36">
        <v>21.332699999999999</v>
      </c>
      <c r="Q116" s="22"/>
      <c r="R116" s="22"/>
    </row>
    <row r="117" spans="1:18" x14ac:dyDescent="0.25">
      <c r="A117" t="s">
        <v>5</v>
      </c>
      <c r="B117" s="15">
        <v>46149</v>
      </c>
      <c r="C117" s="21">
        <v>0.44791666666666669</v>
      </c>
      <c r="D117" s="35">
        <v>3.5270000000000001</v>
      </c>
      <c r="E117" s="35">
        <v>3.5</v>
      </c>
      <c r="F117" s="37">
        <v>13.165800000000001</v>
      </c>
      <c r="G117" s="36">
        <v>2.6341619999999999</v>
      </c>
      <c r="H117" s="22">
        <v>38.512999999999998</v>
      </c>
      <c r="I117" s="35">
        <v>1.6509</v>
      </c>
      <c r="J117" s="36">
        <v>6.4671099999999999</v>
      </c>
      <c r="K117" s="35">
        <v>70.36918</v>
      </c>
      <c r="L117">
        <v>1015.8518</v>
      </c>
      <c r="M117" s="36">
        <v>21.374400000000001</v>
      </c>
      <c r="Q117" s="22"/>
      <c r="R117" s="22"/>
    </row>
    <row r="118" spans="1:18" x14ac:dyDescent="0.25">
      <c r="A118" t="s">
        <v>5</v>
      </c>
      <c r="B118" s="15">
        <v>46149</v>
      </c>
      <c r="C118" s="21">
        <v>0.44791666666666669</v>
      </c>
      <c r="D118" s="35">
        <v>3.7789999999999999</v>
      </c>
      <c r="E118" s="35">
        <v>3.75</v>
      </c>
      <c r="F118" s="37">
        <v>13.164</v>
      </c>
      <c r="G118" s="36">
        <v>2.636307</v>
      </c>
      <c r="H118" s="22">
        <v>32.594999999999999</v>
      </c>
      <c r="I118" s="35">
        <v>1.6443000000000001</v>
      </c>
      <c r="J118" s="36">
        <v>6.4555199999999999</v>
      </c>
      <c r="K118" s="35">
        <v>70.249319999999997</v>
      </c>
      <c r="L118">
        <v>1015.8687</v>
      </c>
      <c r="M118" s="36">
        <v>21.394400000000001</v>
      </c>
      <c r="Q118" s="22"/>
      <c r="R118" s="22"/>
    </row>
    <row r="119" spans="1:18" x14ac:dyDescent="0.25">
      <c r="A119" t="s">
        <v>5</v>
      </c>
      <c r="B119" s="15">
        <v>46149</v>
      </c>
      <c r="C119" s="21">
        <v>0.44791666666666669</v>
      </c>
      <c r="D119" s="35">
        <v>4.0309999999999997</v>
      </c>
      <c r="E119" s="35">
        <v>4</v>
      </c>
      <c r="F119" s="37">
        <v>13.166700000000001</v>
      </c>
      <c r="G119" s="36">
        <v>2.637146</v>
      </c>
      <c r="H119" s="22">
        <v>27</v>
      </c>
      <c r="I119" s="35">
        <v>1.7317</v>
      </c>
      <c r="J119" s="36">
        <v>6.4757199999999999</v>
      </c>
      <c r="K119" s="35">
        <v>70.475660000000005</v>
      </c>
      <c r="L119">
        <v>1015.8739</v>
      </c>
      <c r="M119" s="36">
        <v>21.400300000000001</v>
      </c>
      <c r="Q119" s="22"/>
      <c r="R119" s="22"/>
    </row>
    <row r="120" spans="1:18" x14ac:dyDescent="0.25">
      <c r="A120" t="s">
        <v>5</v>
      </c>
      <c r="B120" s="15">
        <v>46149</v>
      </c>
      <c r="C120" s="21">
        <v>0.44791666666666669</v>
      </c>
      <c r="D120" s="35">
        <v>4.2830000000000004</v>
      </c>
      <c r="E120" s="35">
        <v>4.25</v>
      </c>
      <c r="F120" s="37">
        <v>13.1671</v>
      </c>
      <c r="G120" s="36">
        <v>2.6372279999999999</v>
      </c>
      <c r="H120" s="22">
        <v>22.094000000000001</v>
      </c>
      <c r="I120" s="35">
        <v>1.7110000000000001</v>
      </c>
      <c r="J120" s="36">
        <v>6.4697199999999997</v>
      </c>
      <c r="K120" s="35">
        <v>70.411119999999997</v>
      </c>
      <c r="L120">
        <v>1015.8753</v>
      </c>
      <c r="M120" s="36">
        <v>21.400700000000001</v>
      </c>
      <c r="Q120" s="22"/>
      <c r="R120" s="22"/>
    </row>
    <row r="121" spans="1:18" x14ac:dyDescent="0.25">
      <c r="A121" t="s">
        <v>4</v>
      </c>
      <c r="B121" s="15">
        <v>46149</v>
      </c>
      <c r="C121" s="21">
        <v>4.1666666666666664E-2</v>
      </c>
      <c r="D121" s="35">
        <v>0.504</v>
      </c>
      <c r="E121" s="35">
        <v>0.5</v>
      </c>
      <c r="F121" s="37">
        <v>14.0449</v>
      </c>
      <c r="G121" s="36">
        <v>2.8393649999999999</v>
      </c>
      <c r="H121" s="22">
        <v>1547.2</v>
      </c>
      <c r="I121" s="35">
        <v>2.2002999999999999</v>
      </c>
      <c r="J121" s="36">
        <v>7.9508799999999997</v>
      </c>
      <c r="K121" s="35">
        <v>88.847909999999999</v>
      </c>
      <c r="L121">
        <v>1016.6891000000001</v>
      </c>
      <c r="M121" s="36">
        <v>22.687100000000001</v>
      </c>
      <c r="Q121" s="22"/>
      <c r="R121" s="22"/>
    </row>
    <row r="122" spans="1:18" x14ac:dyDescent="0.25">
      <c r="A122" t="s">
        <v>4</v>
      </c>
      <c r="B122" s="15">
        <v>46149</v>
      </c>
      <c r="C122" s="21">
        <v>4.1666666666666664E-2</v>
      </c>
      <c r="D122" s="35">
        <v>0.75600000000000001</v>
      </c>
      <c r="E122" s="35">
        <v>0.75</v>
      </c>
      <c r="F122" s="37">
        <v>14.0162</v>
      </c>
      <c r="G122" s="36">
        <v>2.857605</v>
      </c>
      <c r="H122" s="22">
        <v>368.76</v>
      </c>
      <c r="I122" s="35">
        <v>2.6316999999999999</v>
      </c>
      <c r="J122" s="36">
        <v>7.9817</v>
      </c>
      <c r="K122" s="35">
        <v>89.237430000000003</v>
      </c>
      <c r="L122">
        <v>1016.8324</v>
      </c>
      <c r="M122" s="36">
        <v>22.865100000000002</v>
      </c>
      <c r="Q122" s="22"/>
      <c r="R122" s="22"/>
    </row>
    <row r="123" spans="1:18" x14ac:dyDescent="0.25">
      <c r="A123" t="s">
        <v>4</v>
      </c>
      <c r="B123" s="15">
        <v>46149</v>
      </c>
      <c r="C123" s="21">
        <v>4.1666666666666664E-2</v>
      </c>
      <c r="D123" s="35">
        <v>1.008</v>
      </c>
      <c r="E123" s="35">
        <v>1</v>
      </c>
      <c r="F123" s="37">
        <v>13.748699999999999</v>
      </c>
      <c r="G123" s="36">
        <v>2.9325909999999999</v>
      </c>
      <c r="H123" s="22">
        <v>243.82</v>
      </c>
      <c r="I123" s="35">
        <v>3.4849000000000001</v>
      </c>
      <c r="J123" s="36">
        <v>8.0385399999999994</v>
      </c>
      <c r="K123" s="35">
        <v>89.832210000000003</v>
      </c>
      <c r="L123">
        <v>1017.5195</v>
      </c>
      <c r="M123" s="36">
        <v>23.691600000000001</v>
      </c>
      <c r="R123" s="22"/>
    </row>
    <row r="124" spans="1:18" x14ac:dyDescent="0.25">
      <c r="A124" t="s">
        <v>4</v>
      </c>
      <c r="B124" s="15">
        <v>46149</v>
      </c>
      <c r="C124" s="21">
        <v>4.1666666666666664E-2</v>
      </c>
      <c r="D124" s="35">
        <v>1.26</v>
      </c>
      <c r="E124" s="35">
        <v>1.25</v>
      </c>
      <c r="F124" s="37">
        <v>13.5562</v>
      </c>
      <c r="G124" s="36">
        <v>2.9848119999999998</v>
      </c>
      <c r="H124" s="22">
        <v>202.85</v>
      </c>
      <c r="I124" s="35">
        <v>4.2805999999999997</v>
      </c>
      <c r="J124" s="36">
        <v>8.0186600000000006</v>
      </c>
      <c r="K124" s="35">
        <v>89.575620000000001</v>
      </c>
      <c r="L124">
        <v>1018.0075000000001</v>
      </c>
      <c r="M124" s="36">
        <v>24.2774</v>
      </c>
      <c r="Q124" s="22"/>
      <c r="R124" s="22"/>
    </row>
    <row r="125" spans="1:18" x14ac:dyDescent="0.25">
      <c r="A125" t="s">
        <v>4</v>
      </c>
      <c r="B125" s="15">
        <v>46149</v>
      </c>
      <c r="C125" s="21">
        <v>4.1666666666666664E-2</v>
      </c>
      <c r="D125" s="35">
        <v>1.512</v>
      </c>
      <c r="E125" s="35">
        <v>1.5</v>
      </c>
      <c r="F125" s="37">
        <v>13.486800000000001</v>
      </c>
      <c r="G125" s="36">
        <v>3.0047299999999999</v>
      </c>
      <c r="H125" s="22">
        <v>189.93</v>
      </c>
      <c r="I125" s="35">
        <v>4.5693999999999999</v>
      </c>
      <c r="J125" s="36">
        <v>7.9665299999999997</v>
      </c>
      <c r="K125" s="35">
        <v>88.98715</v>
      </c>
      <c r="L125">
        <v>1018.193</v>
      </c>
      <c r="M125" s="36">
        <v>24.5</v>
      </c>
      <c r="Q125" s="22"/>
      <c r="R125" s="22"/>
    </row>
    <row r="126" spans="1:18" x14ac:dyDescent="0.25">
      <c r="A126" t="s">
        <v>4</v>
      </c>
      <c r="B126" s="15">
        <v>46149</v>
      </c>
      <c r="C126" s="21">
        <v>4.1666666666666664E-2</v>
      </c>
      <c r="D126" s="35">
        <v>1.764</v>
      </c>
      <c r="E126" s="35">
        <v>1.75</v>
      </c>
      <c r="F126" s="37">
        <v>13.428800000000001</v>
      </c>
      <c r="G126" s="36">
        <v>3.0248710000000001</v>
      </c>
      <c r="H126" s="22">
        <v>189.02</v>
      </c>
      <c r="I126" s="35">
        <v>5.4713000000000003</v>
      </c>
      <c r="J126" s="36">
        <v>7.8742400000000004</v>
      </c>
      <c r="K126" s="35">
        <v>87.969179999999994</v>
      </c>
      <c r="L126">
        <v>1018.3732</v>
      </c>
      <c r="M126" s="36">
        <v>24.718399999999999</v>
      </c>
      <c r="Q126" s="22"/>
      <c r="R126" s="22"/>
    </row>
    <row r="127" spans="1:18" x14ac:dyDescent="0.25">
      <c r="A127" t="s">
        <v>4</v>
      </c>
      <c r="B127" s="15">
        <v>46149</v>
      </c>
      <c r="C127" s="21">
        <v>4.1666666666666664E-2</v>
      </c>
      <c r="D127" s="35">
        <v>2.0150000000000001</v>
      </c>
      <c r="E127" s="35">
        <v>2</v>
      </c>
      <c r="F127" s="37">
        <v>13.361800000000001</v>
      </c>
      <c r="G127" s="36">
        <v>3.0457260000000002</v>
      </c>
      <c r="H127" s="22">
        <v>172.26</v>
      </c>
      <c r="I127" s="35">
        <v>6.0198</v>
      </c>
      <c r="J127" s="36">
        <v>7.6642599999999996</v>
      </c>
      <c r="K127" s="35">
        <v>85.626670000000004</v>
      </c>
      <c r="L127">
        <v>1018.5655</v>
      </c>
      <c r="M127" s="36">
        <v>24.950299999999999</v>
      </c>
      <c r="Q127" s="22"/>
      <c r="R127" s="22"/>
    </row>
    <row r="128" spans="1:18" x14ac:dyDescent="0.25">
      <c r="A128" t="s">
        <v>4</v>
      </c>
      <c r="B128" s="15">
        <v>46149</v>
      </c>
      <c r="C128" s="21">
        <v>4.1666666666666664E-2</v>
      </c>
      <c r="D128" s="35">
        <v>2.2679999999999998</v>
      </c>
      <c r="E128" s="35">
        <v>2.25</v>
      </c>
      <c r="F128" s="37">
        <v>13.1601</v>
      </c>
      <c r="G128" s="36">
        <v>3.1247180000000001</v>
      </c>
      <c r="H128" s="22">
        <v>147.28</v>
      </c>
      <c r="I128" s="35">
        <v>5.9987000000000004</v>
      </c>
      <c r="J128" s="36">
        <v>7.4633000000000003</v>
      </c>
      <c r="K128" s="35">
        <v>83.471649999999997</v>
      </c>
      <c r="L128">
        <v>1019.2607</v>
      </c>
      <c r="M128" s="36">
        <v>25.802</v>
      </c>
      <c r="Q128" s="22"/>
      <c r="R128" s="22"/>
    </row>
    <row r="129" spans="1:18" x14ac:dyDescent="0.25">
      <c r="A129" t="s">
        <v>4</v>
      </c>
      <c r="B129" s="15">
        <v>46149</v>
      </c>
      <c r="C129" s="21">
        <v>4.1666666666666664E-2</v>
      </c>
      <c r="D129" s="35">
        <v>2.52</v>
      </c>
      <c r="E129" s="35">
        <v>2.5</v>
      </c>
      <c r="F129" s="37">
        <v>12.944599999999999</v>
      </c>
      <c r="G129" s="36">
        <v>3.2139099999999998</v>
      </c>
      <c r="H129" s="22">
        <v>126.87</v>
      </c>
      <c r="I129" s="35">
        <v>6.2469999999999999</v>
      </c>
      <c r="J129" s="36">
        <v>7.4831599999999998</v>
      </c>
      <c r="K129" s="35">
        <v>83.820250000000001</v>
      </c>
      <c r="L129">
        <v>1020.0476</v>
      </c>
      <c r="M129" s="36">
        <v>26.7684</v>
      </c>
      <c r="Q129" s="22"/>
      <c r="R129" s="22"/>
    </row>
    <row r="130" spans="1:18" x14ac:dyDescent="0.25">
      <c r="A130" t="s">
        <v>4</v>
      </c>
      <c r="B130" s="15">
        <v>46149</v>
      </c>
      <c r="C130" s="21">
        <v>4.1666666666666664E-2</v>
      </c>
      <c r="D130" s="35">
        <v>2.7709999999999999</v>
      </c>
      <c r="E130" s="35">
        <v>2.75</v>
      </c>
      <c r="F130" s="37">
        <v>12.8065</v>
      </c>
      <c r="G130" s="36">
        <v>3.2575789999999998</v>
      </c>
      <c r="H130" s="22">
        <v>113.86</v>
      </c>
      <c r="I130" s="35">
        <v>5.9554999999999998</v>
      </c>
      <c r="J130" s="36">
        <v>7.4731199999999998</v>
      </c>
      <c r="K130" s="35">
        <v>83.726939999999999</v>
      </c>
      <c r="L130">
        <v>1020.4611</v>
      </c>
      <c r="M130" s="36">
        <v>27.269400000000001</v>
      </c>
      <c r="Q130" s="22"/>
      <c r="R130" s="22"/>
    </row>
    <row r="131" spans="1:18" x14ac:dyDescent="0.25">
      <c r="A131" t="s">
        <v>4</v>
      </c>
      <c r="B131" s="15">
        <v>46149</v>
      </c>
      <c r="C131" s="21">
        <v>4.1666666666666664E-2</v>
      </c>
      <c r="D131" s="35">
        <v>3.0230000000000001</v>
      </c>
      <c r="E131" s="35">
        <v>3</v>
      </c>
      <c r="F131" s="37">
        <v>12.750400000000001</v>
      </c>
      <c r="G131" s="36">
        <v>3.2769140000000001</v>
      </c>
      <c r="H131" s="22">
        <v>105.07</v>
      </c>
      <c r="I131" s="35">
        <v>5.1407999999999996</v>
      </c>
      <c r="J131" s="36">
        <v>7.4406800000000004</v>
      </c>
      <c r="K131" s="35">
        <v>83.379739999999998</v>
      </c>
      <c r="L131">
        <v>1020.6422</v>
      </c>
      <c r="M131" s="36">
        <v>27.488900000000001</v>
      </c>
      <c r="Q131" s="22"/>
      <c r="R131" s="22"/>
    </row>
    <row r="132" spans="1:18" x14ac:dyDescent="0.25">
      <c r="A132" t="s">
        <v>4</v>
      </c>
      <c r="B132" s="15">
        <v>46149</v>
      </c>
      <c r="C132" s="21">
        <v>4.1666666666666664E-2</v>
      </c>
      <c r="D132" s="35">
        <v>3.2749999999999999</v>
      </c>
      <c r="E132" s="35">
        <v>3.25</v>
      </c>
      <c r="F132" s="37">
        <v>12.6776</v>
      </c>
      <c r="G132" s="36">
        <v>3.2852679999999999</v>
      </c>
      <c r="H132" s="22">
        <v>97.659000000000006</v>
      </c>
      <c r="I132" s="35">
        <v>5.2091000000000003</v>
      </c>
      <c r="J132" s="36">
        <v>7.4165299999999998</v>
      </c>
      <c r="K132" s="35">
        <v>83.049610000000001</v>
      </c>
      <c r="L132">
        <v>1020.7577</v>
      </c>
      <c r="M132" s="36">
        <v>27.619599999999998</v>
      </c>
      <c r="Q132" s="22"/>
      <c r="R132" s="22"/>
    </row>
    <row r="133" spans="1:18" x14ac:dyDescent="0.25">
      <c r="A133" t="s">
        <v>4</v>
      </c>
      <c r="B133" s="15">
        <v>46149</v>
      </c>
      <c r="C133" s="21">
        <v>4.1666666666666664E-2</v>
      </c>
      <c r="D133" s="35">
        <v>3.5270000000000001</v>
      </c>
      <c r="E133" s="35">
        <v>3.5</v>
      </c>
      <c r="F133" s="37">
        <v>12.659700000000001</v>
      </c>
      <c r="G133" s="36">
        <v>3.2911769999999998</v>
      </c>
      <c r="H133" s="22">
        <v>89.971999999999994</v>
      </c>
      <c r="I133" s="35">
        <v>5.1947000000000001</v>
      </c>
      <c r="J133" s="36">
        <v>7.3895099999999996</v>
      </c>
      <c r="K133" s="35">
        <v>82.751220000000004</v>
      </c>
      <c r="L133">
        <v>1020.8146</v>
      </c>
      <c r="M133" s="36">
        <v>27.6875</v>
      </c>
      <c r="Q133" s="22"/>
      <c r="R133" s="22"/>
    </row>
    <row r="134" spans="1:18" x14ac:dyDescent="0.25">
      <c r="A134" t="s">
        <v>4</v>
      </c>
      <c r="B134" s="15">
        <v>46149</v>
      </c>
      <c r="C134" s="21">
        <v>4.1666666666666664E-2</v>
      </c>
      <c r="D134" s="35">
        <v>3.7789999999999999</v>
      </c>
      <c r="E134" s="35">
        <v>3.75</v>
      </c>
      <c r="F134" s="37">
        <v>12.650499999999999</v>
      </c>
      <c r="G134" s="36">
        <v>3.296618</v>
      </c>
      <c r="H134" s="22">
        <v>85.504999999999995</v>
      </c>
      <c r="I134" s="35">
        <v>5.1592000000000002</v>
      </c>
      <c r="J134" s="36">
        <v>7.3763500000000004</v>
      </c>
      <c r="K134" s="35">
        <v>82.617450000000005</v>
      </c>
      <c r="L134">
        <v>1020.8618</v>
      </c>
      <c r="M134" s="36">
        <v>27.744800000000001</v>
      </c>
      <c r="Q134" s="22"/>
      <c r="R134" s="22"/>
    </row>
    <row r="135" spans="1:18" x14ac:dyDescent="0.25">
      <c r="A135" t="s">
        <v>4</v>
      </c>
      <c r="B135" s="15">
        <v>46149</v>
      </c>
      <c r="C135" s="21">
        <v>4.1666666666666664E-2</v>
      </c>
      <c r="D135" s="35">
        <v>4.0309999999999997</v>
      </c>
      <c r="E135" s="35">
        <v>4</v>
      </c>
      <c r="F135" s="37">
        <v>12.6424</v>
      </c>
      <c r="G135" s="36">
        <v>3.3014079999999999</v>
      </c>
      <c r="H135" s="22">
        <v>81.861000000000004</v>
      </c>
      <c r="I135" s="35">
        <v>4.3705999999999996</v>
      </c>
      <c r="J135" s="36">
        <v>7.35806</v>
      </c>
      <c r="K135" s="35">
        <v>82.424580000000006</v>
      </c>
      <c r="L135">
        <v>1020.9035</v>
      </c>
      <c r="M135" s="36">
        <v>27.795400000000001</v>
      </c>
      <c r="Q135" s="22"/>
      <c r="R135" s="22"/>
    </row>
    <row r="136" spans="1:18" x14ac:dyDescent="0.25">
      <c r="A136" t="s">
        <v>4</v>
      </c>
      <c r="B136" s="15">
        <v>46149</v>
      </c>
      <c r="C136" s="21">
        <v>4.1666666666666664E-2</v>
      </c>
      <c r="D136" s="35">
        <v>4.2830000000000004</v>
      </c>
      <c r="E136" s="35">
        <v>4.25</v>
      </c>
      <c r="F136" s="37">
        <v>12.631399999999999</v>
      </c>
      <c r="G136" s="36">
        <v>3.3058200000000002</v>
      </c>
      <c r="H136" s="22">
        <v>78.424000000000007</v>
      </c>
      <c r="I136" s="35">
        <v>3.9668000000000001</v>
      </c>
      <c r="J136" s="36">
        <v>7.3477699999999997</v>
      </c>
      <c r="K136" s="35">
        <v>82.3155</v>
      </c>
      <c r="L136">
        <v>1020.9446</v>
      </c>
      <c r="M136" s="36">
        <v>27.8445</v>
      </c>
      <c r="Q136" s="22"/>
      <c r="R136" s="22"/>
    </row>
    <row r="137" spans="1:18" x14ac:dyDescent="0.25">
      <c r="A137" t="s">
        <v>4</v>
      </c>
      <c r="B137" s="15">
        <v>46149</v>
      </c>
      <c r="C137" s="21">
        <v>4.1666666666666664E-2</v>
      </c>
      <c r="D137" s="35">
        <v>4.5350000000000001</v>
      </c>
      <c r="E137" s="35">
        <v>4.5</v>
      </c>
      <c r="F137" s="37">
        <v>12.6068</v>
      </c>
      <c r="G137" s="36">
        <v>3.3086679999999999</v>
      </c>
      <c r="H137" s="22">
        <v>74.81</v>
      </c>
      <c r="I137" s="35">
        <v>2.9279000000000002</v>
      </c>
      <c r="J137" s="36">
        <v>7.3439300000000003</v>
      </c>
      <c r="K137" s="35">
        <v>82.252979999999994</v>
      </c>
      <c r="L137">
        <v>1020.9848</v>
      </c>
      <c r="M137" s="36">
        <v>27.889099999999999</v>
      </c>
      <c r="Q137" s="22"/>
      <c r="R137" s="22"/>
    </row>
    <row r="138" spans="1:18" x14ac:dyDescent="0.25">
      <c r="A138" t="s">
        <v>4</v>
      </c>
      <c r="B138" s="15">
        <v>46149</v>
      </c>
      <c r="C138" s="21">
        <v>4.1666666666666664E-2</v>
      </c>
      <c r="D138" s="35">
        <v>4.7869999999999999</v>
      </c>
      <c r="E138" s="35">
        <v>4.75</v>
      </c>
      <c r="F138" s="37">
        <v>12.591799999999999</v>
      </c>
      <c r="G138" s="36">
        <v>3.3087330000000001</v>
      </c>
      <c r="H138" s="22">
        <v>71.143000000000001</v>
      </c>
      <c r="I138" s="35">
        <v>2.3327</v>
      </c>
      <c r="J138" s="36">
        <v>7.3425000000000002</v>
      </c>
      <c r="K138" s="35">
        <v>82.216999999999999</v>
      </c>
      <c r="L138">
        <v>1020.9977</v>
      </c>
      <c r="M138" s="36">
        <v>27.9008</v>
      </c>
      <c r="Q138" s="22"/>
      <c r="R138" s="22"/>
    </row>
    <row r="139" spans="1:18" x14ac:dyDescent="0.25">
      <c r="A139" t="s">
        <v>4</v>
      </c>
      <c r="B139" s="15">
        <v>46149</v>
      </c>
      <c r="C139" s="21">
        <v>4.1666666666666664E-2</v>
      </c>
      <c r="D139" s="35">
        <v>5.0389999999999997</v>
      </c>
      <c r="E139" s="35">
        <v>5</v>
      </c>
      <c r="F139" s="37">
        <v>12.561199999999999</v>
      </c>
      <c r="G139" s="36">
        <v>3.311331</v>
      </c>
      <c r="H139" s="22">
        <v>67.144000000000005</v>
      </c>
      <c r="I139" s="35">
        <v>2.3952</v>
      </c>
      <c r="J139" s="36">
        <v>7.3376099999999997</v>
      </c>
      <c r="K139" s="35">
        <v>82.133300000000006</v>
      </c>
      <c r="L139">
        <v>1021.0406</v>
      </c>
      <c r="M139" s="36">
        <v>27.947600000000001</v>
      </c>
      <c r="Q139" s="22"/>
      <c r="R139" s="22"/>
    </row>
    <row r="140" spans="1:18" x14ac:dyDescent="0.25">
      <c r="A140" t="s">
        <v>4</v>
      </c>
      <c r="B140" s="15">
        <v>46149</v>
      </c>
      <c r="C140" s="21">
        <v>4.1666666666666664E-2</v>
      </c>
      <c r="D140" s="35">
        <v>5.2910000000000004</v>
      </c>
      <c r="E140" s="35">
        <v>5.25</v>
      </c>
      <c r="F140" s="37">
        <v>12.506</v>
      </c>
      <c r="G140" s="36">
        <v>3.3139189999999998</v>
      </c>
      <c r="H140" s="22">
        <v>62.569000000000003</v>
      </c>
      <c r="I140" s="35">
        <v>2.3111000000000002</v>
      </c>
      <c r="J140" s="36">
        <v>7.3393499999999996</v>
      </c>
      <c r="K140" s="35">
        <v>82.090649999999997</v>
      </c>
      <c r="L140">
        <v>1021.1022</v>
      </c>
      <c r="M140" s="36">
        <v>28.012699999999999</v>
      </c>
      <c r="Q140" s="22"/>
      <c r="R140" s="22"/>
    </row>
    <row r="141" spans="1:18" x14ac:dyDescent="0.25">
      <c r="A141" t="s">
        <v>4</v>
      </c>
      <c r="B141" s="15">
        <v>46149</v>
      </c>
      <c r="C141" s="21">
        <v>4.1666666666666664E-2</v>
      </c>
      <c r="D141" s="35">
        <v>5.5430000000000001</v>
      </c>
      <c r="E141" s="35">
        <v>5.5</v>
      </c>
      <c r="F141" s="37">
        <v>12.458600000000001</v>
      </c>
      <c r="G141" s="36">
        <v>3.3159139999999998</v>
      </c>
      <c r="H141" s="22">
        <v>57.957000000000001</v>
      </c>
      <c r="I141" s="35">
        <v>2.0790000000000002</v>
      </c>
      <c r="J141" s="36">
        <v>7.3422400000000003</v>
      </c>
      <c r="K141" s="35">
        <v>82.068700000000007</v>
      </c>
      <c r="L141">
        <v>1021.1536</v>
      </c>
      <c r="M141" s="36">
        <v>28.066500000000001</v>
      </c>
      <c r="Q141" s="22"/>
      <c r="R141" s="22"/>
    </row>
    <row r="142" spans="1:18" x14ac:dyDescent="0.25">
      <c r="A142" t="s">
        <v>9</v>
      </c>
      <c r="B142" s="15">
        <v>46149</v>
      </c>
      <c r="C142" s="21">
        <v>5.347222222222222E-2</v>
      </c>
      <c r="D142" s="35">
        <v>0.504</v>
      </c>
      <c r="E142" s="35">
        <v>0.5</v>
      </c>
      <c r="F142" s="37">
        <v>15.1553</v>
      </c>
      <c r="G142" s="36">
        <v>1.537771</v>
      </c>
      <c r="H142" s="22">
        <v>137.94</v>
      </c>
      <c r="I142" s="35">
        <v>4.1386000000000003</v>
      </c>
      <c r="J142" s="36">
        <v>8.2011299999999991</v>
      </c>
      <c r="K142" s="35">
        <v>87.401409999999998</v>
      </c>
      <c r="L142">
        <v>1007.7126</v>
      </c>
      <c r="M142" s="36">
        <v>11.2475</v>
      </c>
      <c r="Q142" s="22"/>
      <c r="R142" s="22"/>
    </row>
    <row r="143" spans="1:18" x14ac:dyDescent="0.25">
      <c r="A143" t="s">
        <v>9</v>
      </c>
      <c r="B143" s="15">
        <v>46149</v>
      </c>
      <c r="C143" s="21">
        <v>5.347222222222222E-2</v>
      </c>
      <c r="D143" s="35">
        <v>0.75600000000000001</v>
      </c>
      <c r="E143" s="35">
        <v>0.75</v>
      </c>
      <c r="F143" s="37">
        <v>14.6745</v>
      </c>
      <c r="G143" s="36">
        <v>2.084892</v>
      </c>
      <c r="H143" s="22">
        <v>105.8</v>
      </c>
      <c r="I143" s="35">
        <v>5.1070000000000002</v>
      </c>
      <c r="J143" s="36">
        <v>8.3792500000000008</v>
      </c>
      <c r="K143" s="35">
        <v>91.008319999999998</v>
      </c>
      <c r="L143">
        <v>1011.3899</v>
      </c>
      <c r="M143" s="36">
        <v>15.9328</v>
      </c>
      <c r="Q143" s="22"/>
      <c r="R143" s="22"/>
    </row>
    <row r="144" spans="1:18" x14ac:dyDescent="0.25">
      <c r="A144" t="s">
        <v>9</v>
      </c>
      <c r="B144" s="15">
        <v>46149</v>
      </c>
      <c r="C144" s="21">
        <v>5.347222222222222E-2</v>
      </c>
      <c r="D144" s="35">
        <v>1.008</v>
      </c>
      <c r="E144" s="35">
        <v>1</v>
      </c>
      <c r="F144" s="37">
        <v>14.197699999999999</v>
      </c>
      <c r="G144" s="36">
        <v>2.6130420000000001</v>
      </c>
      <c r="H144" s="22">
        <v>81.349000000000004</v>
      </c>
      <c r="I144" s="35">
        <v>5.0549999999999997</v>
      </c>
      <c r="J144" s="36">
        <v>8.3190200000000001</v>
      </c>
      <c r="K144" s="35">
        <v>92.078130000000002</v>
      </c>
      <c r="L144">
        <v>1015.0808</v>
      </c>
      <c r="M144" s="36">
        <v>20.628699999999998</v>
      </c>
      <c r="R144" s="22"/>
    </row>
    <row r="145" spans="1:18" x14ac:dyDescent="0.25">
      <c r="A145" t="s">
        <v>9</v>
      </c>
      <c r="B145" s="15">
        <v>46149</v>
      </c>
      <c r="C145" s="21">
        <v>5.347222222222222E-2</v>
      </c>
      <c r="D145" s="35">
        <v>1.26</v>
      </c>
      <c r="E145" s="35">
        <v>1.25</v>
      </c>
      <c r="F145" s="37">
        <v>14.022</v>
      </c>
      <c r="G145" s="36">
        <v>2.7185769999999998</v>
      </c>
      <c r="H145" s="22">
        <v>77.031000000000006</v>
      </c>
      <c r="I145" s="35">
        <v>4.3193999999999999</v>
      </c>
      <c r="J145" s="36">
        <v>8.0993099999999991</v>
      </c>
      <c r="K145" s="35">
        <v>89.879750000000001</v>
      </c>
      <c r="L145">
        <v>1015.893</v>
      </c>
      <c r="M145" s="36">
        <v>21.6418</v>
      </c>
      <c r="Q145" s="22"/>
      <c r="R145" s="22"/>
    </row>
    <row r="146" spans="1:18" x14ac:dyDescent="0.25">
      <c r="A146" t="s">
        <v>9</v>
      </c>
      <c r="B146" s="15">
        <v>46149</v>
      </c>
      <c r="C146" s="21">
        <v>5.347222222222222E-2</v>
      </c>
      <c r="D146" s="35">
        <v>1.512</v>
      </c>
      <c r="E146" s="35">
        <v>1.5</v>
      </c>
      <c r="F146" s="37">
        <v>13.727</v>
      </c>
      <c r="G146" s="36">
        <v>2.8525049999999998</v>
      </c>
      <c r="H146" s="22">
        <v>68.893000000000001</v>
      </c>
      <c r="I146" s="35">
        <v>3.7696000000000001</v>
      </c>
      <c r="J146" s="36">
        <v>7.8718899999999996</v>
      </c>
      <c r="K146" s="35">
        <v>87.54898</v>
      </c>
      <c r="L146">
        <v>1016.9877</v>
      </c>
      <c r="M146" s="36">
        <v>22.9925</v>
      </c>
      <c r="Q146" s="22"/>
      <c r="R146" s="22"/>
    </row>
    <row r="147" spans="1:18" x14ac:dyDescent="0.25">
      <c r="A147" t="s">
        <v>9</v>
      </c>
      <c r="B147" s="15">
        <v>46149</v>
      </c>
      <c r="C147" s="21">
        <v>5.347222222222222E-2</v>
      </c>
      <c r="D147" s="35">
        <v>1.764</v>
      </c>
      <c r="E147" s="35">
        <v>1.75</v>
      </c>
      <c r="F147" s="37">
        <v>13.582599999999999</v>
      </c>
      <c r="G147" s="36">
        <v>2.9224030000000001</v>
      </c>
      <c r="H147" s="22">
        <v>63.47</v>
      </c>
      <c r="I147" s="35">
        <v>2.7143999999999999</v>
      </c>
      <c r="J147" s="36">
        <v>7.6314900000000003</v>
      </c>
      <c r="K147" s="35">
        <v>84.993129999999994</v>
      </c>
      <c r="L147">
        <v>1017.5615</v>
      </c>
      <c r="M147" s="36">
        <v>23.701699999999999</v>
      </c>
      <c r="Q147" s="22"/>
      <c r="R147" s="22"/>
    </row>
    <row r="148" spans="1:18" x14ac:dyDescent="0.25">
      <c r="A148" t="s">
        <v>9</v>
      </c>
      <c r="B148" s="15">
        <v>46149</v>
      </c>
      <c r="C148" s="21">
        <v>5.347222222222222E-2</v>
      </c>
      <c r="D148" s="35">
        <v>2.016</v>
      </c>
      <c r="E148" s="35">
        <v>2</v>
      </c>
      <c r="F148" s="37">
        <v>13.362399999999999</v>
      </c>
      <c r="G148" s="36">
        <v>3.0222549999999999</v>
      </c>
      <c r="H148" s="22">
        <v>61.534999999999997</v>
      </c>
      <c r="I148" s="35">
        <v>2.7955999999999999</v>
      </c>
      <c r="J148" s="36">
        <v>7.4543900000000001</v>
      </c>
      <c r="K148" s="35">
        <v>83.173150000000007</v>
      </c>
      <c r="L148">
        <v>1018.4018</v>
      </c>
      <c r="M148" s="36">
        <v>24.738199999999999</v>
      </c>
      <c r="Q148" s="22"/>
      <c r="R148" s="22"/>
    </row>
    <row r="149" spans="1:18" x14ac:dyDescent="0.25">
      <c r="A149" t="s">
        <v>9</v>
      </c>
      <c r="B149" s="15">
        <v>46149</v>
      </c>
      <c r="C149" s="21">
        <v>5.347222222222222E-2</v>
      </c>
      <c r="D149" s="35">
        <v>2.2679999999999998</v>
      </c>
      <c r="E149" s="35">
        <v>2.25</v>
      </c>
      <c r="F149" s="37">
        <v>13.26</v>
      </c>
      <c r="G149" s="36">
        <v>3.0647959999999999</v>
      </c>
      <c r="H149" s="22">
        <v>62.054000000000002</v>
      </c>
      <c r="I149" s="35">
        <v>2.5670999999999999</v>
      </c>
      <c r="J149" s="36">
        <v>7.3952799999999996</v>
      </c>
      <c r="K149" s="35">
        <v>82.568529999999996</v>
      </c>
      <c r="L149">
        <v>1018.7699</v>
      </c>
      <c r="M149" s="36">
        <v>25.189599999999999</v>
      </c>
      <c r="Q149" s="22"/>
      <c r="R149" s="22"/>
    </row>
    <row r="150" spans="1:18" x14ac:dyDescent="0.25">
      <c r="A150" t="s">
        <v>9</v>
      </c>
      <c r="B150" s="15">
        <v>46149</v>
      </c>
      <c r="C150" s="21">
        <v>5.347222222222222E-2</v>
      </c>
      <c r="D150" s="35">
        <v>2.52</v>
      </c>
      <c r="E150" s="35">
        <v>2.5</v>
      </c>
      <c r="F150" s="37">
        <v>13.242000000000001</v>
      </c>
      <c r="G150" s="36">
        <v>3.074179</v>
      </c>
      <c r="H150" s="22">
        <v>63.01</v>
      </c>
      <c r="I150" s="35">
        <v>2.2273999999999998</v>
      </c>
      <c r="J150" s="36">
        <v>7.2891300000000001</v>
      </c>
      <c r="K150" s="35">
        <v>81.401650000000004</v>
      </c>
      <c r="L150">
        <v>1018.8491</v>
      </c>
      <c r="M150" s="36">
        <v>25.2866</v>
      </c>
      <c r="Q150" s="22"/>
      <c r="R150" s="22"/>
    </row>
    <row r="151" spans="1:18" x14ac:dyDescent="0.25">
      <c r="A151" t="s">
        <v>9</v>
      </c>
      <c r="B151" s="15">
        <v>46149</v>
      </c>
      <c r="C151" s="21">
        <v>5.347222222222222E-2</v>
      </c>
      <c r="D151" s="35">
        <v>2.7719999999999998</v>
      </c>
      <c r="E151" s="35">
        <v>2.75</v>
      </c>
      <c r="F151" s="37">
        <v>13.1914</v>
      </c>
      <c r="G151" s="36">
        <v>3.114357</v>
      </c>
      <c r="H151" s="22">
        <v>61.65</v>
      </c>
      <c r="I151" s="35">
        <v>2.2204000000000002</v>
      </c>
      <c r="J151" s="36">
        <v>7.1137800000000002</v>
      </c>
      <c r="K151" s="35">
        <v>79.556960000000004</v>
      </c>
      <c r="L151">
        <v>1019.1675</v>
      </c>
      <c r="M151" s="36">
        <v>25.6858</v>
      </c>
      <c r="Q151" s="22"/>
      <c r="R151" s="22"/>
    </row>
    <row r="152" spans="1:18" x14ac:dyDescent="0.25">
      <c r="A152" t="s">
        <v>9</v>
      </c>
      <c r="B152" s="15">
        <v>46149</v>
      </c>
      <c r="C152" s="21">
        <v>5.347222222222222E-2</v>
      </c>
      <c r="D152" s="35">
        <v>3.0230000000000001</v>
      </c>
      <c r="E152" s="35">
        <v>3</v>
      </c>
      <c r="F152" s="37">
        <v>13.0998</v>
      </c>
      <c r="G152" s="36">
        <v>3.1572640000000001</v>
      </c>
      <c r="H152" s="22">
        <v>58.610999999999997</v>
      </c>
      <c r="I152" s="35">
        <v>2.6581000000000001</v>
      </c>
      <c r="J152" s="36">
        <v>7.0227700000000004</v>
      </c>
      <c r="K152" s="35">
        <v>78.610609999999994</v>
      </c>
      <c r="L152">
        <v>1019.5358</v>
      </c>
      <c r="M152" s="36">
        <v>26.139600000000002</v>
      </c>
      <c r="Q152" s="22"/>
      <c r="R152" s="22"/>
    </row>
    <row r="153" spans="1:18" x14ac:dyDescent="0.25">
      <c r="A153" t="s">
        <v>9</v>
      </c>
      <c r="B153" s="15">
        <v>46149</v>
      </c>
      <c r="C153" s="21">
        <v>5.347222222222222E-2</v>
      </c>
      <c r="D153" s="35">
        <v>3.2749999999999999</v>
      </c>
      <c r="E153" s="35">
        <v>3.25</v>
      </c>
      <c r="F153" s="37">
        <v>13.048500000000001</v>
      </c>
      <c r="G153" s="36">
        <v>3.182436</v>
      </c>
      <c r="H153" s="22">
        <v>55.853000000000002</v>
      </c>
      <c r="I153" s="35">
        <v>2.4298000000000002</v>
      </c>
      <c r="J153" s="36">
        <v>6.9985200000000001</v>
      </c>
      <c r="K153" s="35">
        <v>78.384889999999999</v>
      </c>
      <c r="L153">
        <v>1019.7516000000001</v>
      </c>
      <c r="M153" s="36">
        <v>26.4054</v>
      </c>
      <c r="Q153" s="22"/>
      <c r="R153" s="22"/>
    </row>
    <row r="154" spans="1:18" x14ac:dyDescent="0.25">
      <c r="A154" t="s">
        <v>9</v>
      </c>
      <c r="B154" s="15">
        <v>46149</v>
      </c>
      <c r="C154" s="21">
        <v>5.347222222222222E-2</v>
      </c>
      <c r="D154" s="35">
        <v>3.5270000000000001</v>
      </c>
      <c r="E154" s="35">
        <v>3.5</v>
      </c>
      <c r="F154" s="37">
        <v>13.026300000000001</v>
      </c>
      <c r="G154" s="36">
        <v>3.1941190000000002</v>
      </c>
      <c r="H154" s="22">
        <v>53.877000000000002</v>
      </c>
      <c r="I154" s="35">
        <v>1.5832999999999999</v>
      </c>
      <c r="J154" s="36">
        <v>7.0347099999999996</v>
      </c>
      <c r="K154" s="35">
        <v>78.81371</v>
      </c>
      <c r="L154">
        <v>1019.8514</v>
      </c>
      <c r="M154" s="36">
        <v>26.527899999999999</v>
      </c>
      <c r="Q154" s="22"/>
      <c r="R154" s="22"/>
    </row>
    <row r="155" spans="1:18" x14ac:dyDescent="0.25">
      <c r="A155" t="s">
        <v>6</v>
      </c>
      <c r="B155" s="15">
        <v>46149</v>
      </c>
      <c r="C155" s="21">
        <v>6.3888888888888884E-2</v>
      </c>
      <c r="D155" s="35">
        <v>0.504</v>
      </c>
      <c r="E155" s="35">
        <v>0.5</v>
      </c>
      <c r="F155" s="37">
        <v>13.854900000000001</v>
      </c>
      <c r="G155" s="36">
        <v>3.0100340000000001</v>
      </c>
      <c r="H155" s="22">
        <v>2079.1999999999998</v>
      </c>
      <c r="I155" s="35">
        <v>2.9729999999999999</v>
      </c>
      <c r="J155" s="36">
        <v>7.5161300000000004</v>
      </c>
      <c r="K155" s="35">
        <v>84.505780000000001</v>
      </c>
      <c r="L155">
        <v>1017.9761</v>
      </c>
      <c r="M155" s="36">
        <v>24.313700000000001</v>
      </c>
      <c r="Q155" s="22"/>
      <c r="R155" s="22"/>
    </row>
    <row r="156" spans="1:18" x14ac:dyDescent="0.25">
      <c r="A156" t="s">
        <v>6</v>
      </c>
      <c r="B156" s="15">
        <v>46149</v>
      </c>
      <c r="C156" s="21">
        <v>6.3888888888888884E-2</v>
      </c>
      <c r="D156" s="35">
        <v>0.75600000000000001</v>
      </c>
      <c r="E156" s="35">
        <v>0.75</v>
      </c>
      <c r="F156" s="37">
        <v>13.926600000000001</v>
      </c>
      <c r="G156" s="36">
        <v>2.996178</v>
      </c>
      <c r="H156" s="22">
        <v>442.9</v>
      </c>
      <c r="I156" s="35">
        <v>3.2090999999999998</v>
      </c>
      <c r="J156" s="36">
        <v>7.3831699999999998</v>
      </c>
      <c r="K156" s="35">
        <v>83.047880000000006</v>
      </c>
      <c r="L156">
        <v>1017.8342</v>
      </c>
      <c r="M156" s="36">
        <v>24.145299999999999</v>
      </c>
      <c r="Q156" s="22"/>
      <c r="R156" s="22"/>
    </row>
    <row r="157" spans="1:18" x14ac:dyDescent="0.25">
      <c r="A157" t="s">
        <v>6</v>
      </c>
      <c r="B157" s="15">
        <v>46149</v>
      </c>
      <c r="C157" s="21">
        <v>6.3888888888888884E-2</v>
      </c>
      <c r="D157" s="35">
        <v>1.008</v>
      </c>
      <c r="E157" s="35">
        <v>1</v>
      </c>
      <c r="F157" s="37">
        <v>13.805999999999999</v>
      </c>
      <c r="G157" s="36">
        <v>3.002027</v>
      </c>
      <c r="H157" s="22">
        <v>202.92</v>
      </c>
      <c r="I157" s="35">
        <v>3.3458999999999999</v>
      </c>
      <c r="J157" s="36">
        <v>7.21286</v>
      </c>
      <c r="K157" s="35">
        <v>80.993269999999995</v>
      </c>
      <c r="L157">
        <v>1017.9568</v>
      </c>
      <c r="M157" s="36">
        <v>24.273700000000002</v>
      </c>
      <c r="Q157" s="22"/>
      <c r="R157" s="22"/>
    </row>
    <row r="158" spans="1:18" x14ac:dyDescent="0.25">
      <c r="A158" t="s">
        <v>6</v>
      </c>
      <c r="B158" s="15">
        <v>46149</v>
      </c>
      <c r="C158" s="21">
        <v>6.3888888888888884E-2</v>
      </c>
      <c r="D158" s="35">
        <v>1.26</v>
      </c>
      <c r="E158" s="35">
        <v>1.25</v>
      </c>
      <c r="F158" s="37">
        <v>13.3721</v>
      </c>
      <c r="G158" s="36">
        <v>3.068479</v>
      </c>
      <c r="H158" s="22">
        <v>185.79</v>
      </c>
      <c r="I158" s="35">
        <v>3.4836</v>
      </c>
      <c r="J158" s="36">
        <v>7.3095800000000004</v>
      </c>
      <c r="K158" s="35">
        <v>81.782939999999996</v>
      </c>
      <c r="L158">
        <v>1018.7136</v>
      </c>
      <c r="M158" s="36">
        <v>25.1494</v>
      </c>
      <c r="Q158" s="22"/>
      <c r="R158" s="22"/>
    </row>
    <row r="159" spans="1:18" x14ac:dyDescent="0.25">
      <c r="A159" t="s">
        <v>6</v>
      </c>
      <c r="B159" s="15">
        <v>46149</v>
      </c>
      <c r="C159" s="21">
        <v>6.3888888888888884E-2</v>
      </c>
      <c r="D159" s="35">
        <v>1.512</v>
      </c>
      <c r="E159" s="35">
        <v>1.5</v>
      </c>
      <c r="F159" s="37">
        <v>13.2957</v>
      </c>
      <c r="G159" s="36">
        <v>3.0845549999999999</v>
      </c>
      <c r="H159" s="22">
        <v>159.72</v>
      </c>
      <c r="I159" s="35">
        <v>2.7967</v>
      </c>
      <c r="J159" s="36">
        <v>7.4345699999999999</v>
      </c>
      <c r="K159" s="35">
        <v>83.149990000000003</v>
      </c>
      <c r="L159">
        <v>1018.8801</v>
      </c>
      <c r="M159" s="36">
        <v>25.345400000000001</v>
      </c>
      <c r="Q159" s="22"/>
      <c r="R159" s="22"/>
    </row>
    <row r="160" spans="1:18" x14ac:dyDescent="0.25">
      <c r="A160" t="s">
        <v>6</v>
      </c>
      <c r="B160" s="15">
        <v>46149</v>
      </c>
      <c r="C160" s="21">
        <v>6.3888888888888884E-2</v>
      </c>
      <c r="D160" s="35">
        <v>1.764</v>
      </c>
      <c r="E160" s="35">
        <v>1.75</v>
      </c>
      <c r="F160" s="37">
        <v>13.295199999999999</v>
      </c>
      <c r="G160" s="36">
        <v>3.0909249999999999</v>
      </c>
      <c r="H160" s="22">
        <v>142.16999999999999</v>
      </c>
      <c r="I160" s="35">
        <v>3.5676999999999999</v>
      </c>
      <c r="J160" s="36">
        <v>7.5797999999999996</v>
      </c>
      <c r="K160" s="35">
        <v>84.804079999999999</v>
      </c>
      <c r="L160">
        <v>1018.926</v>
      </c>
      <c r="M160" s="36">
        <v>25.403400000000001</v>
      </c>
      <c r="Q160" s="22"/>
      <c r="R160" s="22"/>
    </row>
    <row r="161" spans="1:18" x14ac:dyDescent="0.25">
      <c r="A161" t="s">
        <v>6</v>
      </c>
      <c r="B161" s="15">
        <v>46149</v>
      </c>
      <c r="C161" s="21">
        <v>6.3888888888888884E-2</v>
      </c>
      <c r="D161" s="35">
        <v>2.016</v>
      </c>
      <c r="E161" s="35">
        <v>2</v>
      </c>
      <c r="F161" s="37">
        <v>13.2906</v>
      </c>
      <c r="G161" s="36">
        <v>3.1045940000000001</v>
      </c>
      <c r="H161" s="22">
        <v>128.88999999999999</v>
      </c>
      <c r="I161" s="35">
        <v>4.4550000000000001</v>
      </c>
      <c r="J161" s="36">
        <v>7.7123699999999999</v>
      </c>
      <c r="K161" s="35">
        <v>86.347309999999993</v>
      </c>
      <c r="L161">
        <v>1019.026</v>
      </c>
      <c r="M161" s="36">
        <v>25.5305</v>
      </c>
      <c r="Q161" s="22"/>
      <c r="R161" s="22"/>
    </row>
    <row r="162" spans="1:18" x14ac:dyDescent="0.25">
      <c r="A162" t="s">
        <v>6</v>
      </c>
      <c r="B162" s="15">
        <v>46149</v>
      </c>
      <c r="C162" s="21">
        <v>6.3888888888888884E-2</v>
      </c>
      <c r="D162" s="35">
        <v>2.2679999999999998</v>
      </c>
      <c r="E162" s="35">
        <v>2.25</v>
      </c>
      <c r="F162" s="37">
        <v>13.1576</v>
      </c>
      <c r="G162" s="36">
        <v>3.1641889999999999</v>
      </c>
      <c r="H162" s="22">
        <v>119.5</v>
      </c>
      <c r="I162" s="35">
        <v>5.3795000000000002</v>
      </c>
      <c r="J162" s="36">
        <v>7.6221500000000004</v>
      </c>
      <c r="K162" s="35">
        <v>85.436340000000001</v>
      </c>
      <c r="L162">
        <v>1019.5408</v>
      </c>
      <c r="M162" s="36">
        <v>26.164400000000001</v>
      </c>
      <c r="Q162" s="22"/>
      <c r="R162" s="22"/>
    </row>
    <row r="163" spans="1:18" x14ac:dyDescent="0.25">
      <c r="A163" t="s">
        <v>6</v>
      </c>
      <c r="B163" s="15">
        <v>46149</v>
      </c>
      <c r="C163" s="21">
        <v>6.3888888888888884E-2</v>
      </c>
      <c r="D163" s="35">
        <v>2.52</v>
      </c>
      <c r="E163" s="35">
        <v>2.5</v>
      </c>
      <c r="F163" s="37">
        <v>12.83</v>
      </c>
      <c r="G163" s="36">
        <v>3.2691840000000001</v>
      </c>
      <c r="H163" s="22">
        <v>113.2</v>
      </c>
      <c r="I163" s="35">
        <v>5.5068000000000001</v>
      </c>
      <c r="J163" s="36">
        <v>7.5327400000000004</v>
      </c>
      <c r="K163" s="35">
        <v>84.484750000000005</v>
      </c>
      <c r="L163">
        <v>1020.5261</v>
      </c>
      <c r="M163" s="36">
        <v>27.360499999999998</v>
      </c>
      <c r="Q163" s="22"/>
      <c r="R163" s="22"/>
    </row>
    <row r="164" spans="1:18" x14ac:dyDescent="0.25">
      <c r="A164" t="s">
        <v>6</v>
      </c>
      <c r="B164" s="15">
        <v>46149</v>
      </c>
      <c r="C164" s="21">
        <v>6.3888888888888884E-2</v>
      </c>
      <c r="D164" s="35">
        <v>2.7719999999999998</v>
      </c>
      <c r="E164" s="35">
        <v>2.75</v>
      </c>
      <c r="F164" s="37">
        <v>12.712400000000001</v>
      </c>
      <c r="G164" s="36">
        <v>3.2961939999999998</v>
      </c>
      <c r="H164" s="22">
        <v>99.222999999999999</v>
      </c>
      <c r="I164" s="35">
        <v>5.1005000000000003</v>
      </c>
      <c r="J164" s="36">
        <v>7.6140499999999998</v>
      </c>
      <c r="K164" s="35">
        <v>85.364789999999999</v>
      </c>
      <c r="L164">
        <v>1020.808</v>
      </c>
      <c r="M164" s="36">
        <v>27.695799999999998</v>
      </c>
      <c r="Q164" s="22"/>
      <c r="R164" s="22"/>
    </row>
    <row r="165" spans="1:18" x14ac:dyDescent="0.25">
      <c r="A165" t="s">
        <v>6</v>
      </c>
      <c r="B165" s="15">
        <v>46149</v>
      </c>
      <c r="C165" s="21">
        <v>6.3888888888888884E-2</v>
      </c>
      <c r="D165" s="35">
        <v>3.0230000000000001</v>
      </c>
      <c r="E165" s="35">
        <v>3</v>
      </c>
      <c r="F165" s="37">
        <v>12.7013</v>
      </c>
      <c r="G165" s="36">
        <v>3.310654</v>
      </c>
      <c r="H165" s="22">
        <v>88.097999999999999</v>
      </c>
      <c r="I165" s="35">
        <v>5.3916000000000004</v>
      </c>
      <c r="J165" s="36">
        <v>7.6641700000000004</v>
      </c>
      <c r="K165" s="35">
        <v>85.983339999999998</v>
      </c>
      <c r="L165">
        <v>1020.9213999999999</v>
      </c>
      <c r="M165" s="36">
        <v>27.8384</v>
      </c>
      <c r="Q165" s="22"/>
      <c r="R165" s="22"/>
    </row>
    <row r="166" spans="1:18" x14ac:dyDescent="0.25">
      <c r="A166" t="s">
        <v>6</v>
      </c>
      <c r="B166" s="15">
        <v>46149</v>
      </c>
      <c r="C166" s="21">
        <v>6.3888888888888884E-2</v>
      </c>
      <c r="D166" s="35">
        <v>3.2749999999999999</v>
      </c>
      <c r="E166" s="35">
        <v>3.25</v>
      </c>
      <c r="F166" s="37">
        <v>12.701000000000001</v>
      </c>
      <c r="G166" s="36">
        <v>3.311591</v>
      </c>
      <c r="H166" s="22">
        <v>84.620999999999995</v>
      </c>
      <c r="I166" s="35">
        <v>4.4584000000000001</v>
      </c>
      <c r="J166" s="36">
        <v>7.6553500000000003</v>
      </c>
      <c r="K166" s="35">
        <v>85.888639999999995</v>
      </c>
      <c r="L166">
        <v>1020.9294</v>
      </c>
      <c r="M166" s="36">
        <v>27.847300000000001</v>
      </c>
      <c r="Q166" s="22"/>
      <c r="R166" s="22"/>
    </row>
    <row r="167" spans="1:18" x14ac:dyDescent="0.25">
      <c r="A167" t="s">
        <v>6</v>
      </c>
      <c r="B167" s="15">
        <v>46149</v>
      </c>
      <c r="C167" s="21">
        <v>6.3888888888888884E-2</v>
      </c>
      <c r="D167" s="35">
        <v>3.5270000000000001</v>
      </c>
      <c r="E167" s="35">
        <v>3.5</v>
      </c>
      <c r="F167" s="37">
        <v>12.6938</v>
      </c>
      <c r="G167" s="36">
        <v>3.3124470000000001</v>
      </c>
      <c r="H167" s="22">
        <v>80.91</v>
      </c>
      <c r="I167" s="35">
        <v>1.9599</v>
      </c>
      <c r="J167" s="36">
        <v>7.5691600000000001</v>
      </c>
      <c r="K167" s="35">
        <v>84.915800000000004</v>
      </c>
      <c r="L167">
        <v>1020.942</v>
      </c>
      <c r="M167" s="36">
        <v>27.860399999999998</v>
      </c>
      <c r="Q167" s="22"/>
      <c r="R167" s="22"/>
    </row>
    <row r="168" spans="1:18" x14ac:dyDescent="0.25">
      <c r="A168" t="s">
        <v>6</v>
      </c>
      <c r="B168" s="15">
        <v>46149</v>
      </c>
      <c r="C168" s="21">
        <v>6.3888888888888884E-2</v>
      </c>
      <c r="D168" s="35">
        <v>3.7789999999999999</v>
      </c>
      <c r="E168" s="35">
        <v>3.75</v>
      </c>
      <c r="F168" s="37">
        <v>12.550700000000001</v>
      </c>
      <c r="G168" s="36">
        <v>3.3186789999999999</v>
      </c>
      <c r="H168" s="22">
        <v>78.385000000000005</v>
      </c>
      <c r="I168" s="35">
        <v>1.7047000000000001</v>
      </c>
      <c r="J168" s="36">
        <v>7.4605600000000001</v>
      </c>
      <c r="K168" s="35">
        <v>83.531540000000007</v>
      </c>
      <c r="L168">
        <v>1021.0963</v>
      </c>
      <c r="M168" s="36">
        <v>28.0246</v>
      </c>
      <c r="Q168" s="22"/>
      <c r="R168" s="22"/>
    </row>
    <row r="169" spans="1:18" x14ac:dyDescent="0.25">
      <c r="A169" t="s">
        <v>6</v>
      </c>
      <c r="B169" s="15">
        <v>46149</v>
      </c>
      <c r="C169" s="21">
        <v>6.3888888888888884E-2</v>
      </c>
      <c r="D169" s="35">
        <v>4.0309999999999997</v>
      </c>
      <c r="E169" s="35">
        <v>4</v>
      </c>
      <c r="F169" s="37">
        <v>12.4323</v>
      </c>
      <c r="G169" s="36">
        <v>3.3221370000000001</v>
      </c>
      <c r="H169" s="22">
        <v>77.126999999999995</v>
      </c>
      <c r="I169" s="35">
        <v>1.5317000000000001</v>
      </c>
      <c r="J169" s="36">
        <v>7.4819800000000001</v>
      </c>
      <c r="K169" s="35">
        <v>83.625349999999997</v>
      </c>
      <c r="L169">
        <v>1021.2123</v>
      </c>
      <c r="M169" s="36">
        <v>28.145099999999999</v>
      </c>
      <c r="Q169" s="22"/>
      <c r="R169" s="22"/>
    </row>
    <row r="170" spans="1:18" x14ac:dyDescent="0.25">
      <c r="A170" t="s">
        <v>6</v>
      </c>
      <c r="B170" s="15">
        <v>46149</v>
      </c>
      <c r="C170" s="21">
        <v>6.3888888888888884E-2</v>
      </c>
      <c r="D170" s="35">
        <v>4.2830000000000004</v>
      </c>
      <c r="E170" s="35">
        <v>4.25</v>
      </c>
      <c r="F170" s="37">
        <v>12.404</v>
      </c>
      <c r="G170" s="36">
        <v>3.3238840000000001</v>
      </c>
      <c r="H170" s="22">
        <v>61.997</v>
      </c>
      <c r="I170" s="40">
        <v>12.930999999999999</v>
      </c>
      <c r="J170" s="36">
        <v>7.5152200000000002</v>
      </c>
      <c r="K170" s="35">
        <v>83.966710000000006</v>
      </c>
      <c r="L170">
        <v>1021.2476</v>
      </c>
      <c r="M170" s="36">
        <v>28.182600000000001</v>
      </c>
      <c r="N170" t="s">
        <v>31</v>
      </c>
      <c r="Q170" s="22"/>
      <c r="R170" s="22"/>
    </row>
    <row r="171" spans="1:18" x14ac:dyDescent="0.25">
      <c r="A171" t="s">
        <v>7</v>
      </c>
      <c r="B171" s="15">
        <v>46154</v>
      </c>
      <c r="C171" s="21">
        <v>0.35416666666666669</v>
      </c>
      <c r="D171" s="35">
        <v>0.75600000000000001</v>
      </c>
      <c r="E171" s="35">
        <v>0.75</v>
      </c>
      <c r="F171" s="37">
        <v>13.2364</v>
      </c>
      <c r="G171" s="36">
        <v>3.147224</v>
      </c>
      <c r="H171" s="22">
        <v>653.67999999999995</v>
      </c>
      <c r="I171" s="35">
        <v>5.1902999999999997</v>
      </c>
      <c r="J171" s="36">
        <v>6.9495899999999997</v>
      </c>
      <c r="K171" s="35">
        <v>77.924850000000006</v>
      </c>
      <c r="L171">
        <v>1019.3564</v>
      </c>
      <c r="M171" s="36">
        <v>25.953199999999999</v>
      </c>
      <c r="Q171" s="22"/>
      <c r="R171" s="22"/>
    </row>
    <row r="172" spans="1:18" x14ac:dyDescent="0.25">
      <c r="A172" t="s">
        <v>7</v>
      </c>
      <c r="B172" s="15">
        <v>46154</v>
      </c>
      <c r="C172" s="21">
        <v>0.35416666666666669</v>
      </c>
      <c r="D172" s="35">
        <v>1.008</v>
      </c>
      <c r="E172" s="35">
        <v>1</v>
      </c>
      <c r="F172" s="37">
        <v>13.053599999999999</v>
      </c>
      <c r="G172" s="36">
        <v>3.2233830000000001</v>
      </c>
      <c r="H172" s="22">
        <v>945.31</v>
      </c>
      <c r="I172" s="35">
        <v>4.4221000000000004</v>
      </c>
      <c r="J172" s="36">
        <v>6.7927499999999998</v>
      </c>
      <c r="K172" s="35">
        <v>76.265810000000002</v>
      </c>
      <c r="L172">
        <v>1020.0282999999999</v>
      </c>
      <c r="M172" s="36">
        <v>26.778400000000001</v>
      </c>
      <c r="Q172" s="22"/>
      <c r="R172" s="22"/>
    </row>
    <row r="173" spans="1:18" x14ac:dyDescent="0.25">
      <c r="A173" t="s">
        <v>7</v>
      </c>
      <c r="B173" s="15">
        <v>46154</v>
      </c>
      <c r="C173" s="21">
        <v>0.35416666666666669</v>
      </c>
      <c r="D173" s="35">
        <v>1.26</v>
      </c>
      <c r="E173" s="35">
        <v>1.25</v>
      </c>
      <c r="F173" s="37">
        <v>12.9977</v>
      </c>
      <c r="G173" s="36">
        <v>3.236672</v>
      </c>
      <c r="H173" s="22">
        <v>844.06</v>
      </c>
      <c r="I173" s="35">
        <v>4.5549999999999997</v>
      </c>
      <c r="J173" s="36">
        <v>6.7356100000000003</v>
      </c>
      <c r="K173" s="35">
        <v>75.611909999999995</v>
      </c>
      <c r="L173">
        <v>1020.1646</v>
      </c>
      <c r="M173" s="36">
        <v>26.940100000000001</v>
      </c>
      <c r="Q173" s="22"/>
      <c r="R173" s="22"/>
    </row>
    <row r="174" spans="1:18" x14ac:dyDescent="0.25">
      <c r="A174" t="s">
        <v>7</v>
      </c>
      <c r="B174" s="15">
        <v>46154</v>
      </c>
      <c r="C174" s="21">
        <v>0.35416666666666669</v>
      </c>
      <c r="D174" s="35">
        <v>1.512</v>
      </c>
      <c r="E174" s="35">
        <v>1.5</v>
      </c>
      <c r="F174" s="37">
        <v>12.945399999999999</v>
      </c>
      <c r="G174" s="36">
        <v>3.2722039999999999</v>
      </c>
      <c r="H174" s="22">
        <v>686.85</v>
      </c>
      <c r="I174" s="35">
        <v>4.6778000000000004</v>
      </c>
      <c r="J174" s="36">
        <v>6.7032100000000003</v>
      </c>
      <c r="K174" s="35">
        <v>75.337220000000002</v>
      </c>
      <c r="L174">
        <v>1020.4571</v>
      </c>
      <c r="M174" s="36">
        <v>27.3048</v>
      </c>
      <c r="R174" s="22"/>
    </row>
    <row r="175" spans="1:18" x14ac:dyDescent="0.25">
      <c r="A175" t="s">
        <v>7</v>
      </c>
      <c r="B175" s="15">
        <v>46154</v>
      </c>
      <c r="C175" s="21">
        <v>0.35416666666666669</v>
      </c>
      <c r="D175" s="35">
        <v>1.764</v>
      </c>
      <c r="E175" s="35">
        <v>1.75</v>
      </c>
      <c r="F175" s="37">
        <v>12.9322</v>
      </c>
      <c r="G175" s="36">
        <v>3.276316</v>
      </c>
      <c r="H175" s="22">
        <v>553.17999999999995</v>
      </c>
      <c r="I175" s="35">
        <v>5.0284000000000004</v>
      </c>
      <c r="J175" s="36">
        <v>6.6762699999999997</v>
      </c>
      <c r="K175" s="35">
        <v>75.035799999999995</v>
      </c>
      <c r="L175">
        <v>1020.4973</v>
      </c>
      <c r="M175" s="36">
        <v>27.3522</v>
      </c>
      <c r="R175" s="22"/>
    </row>
    <row r="176" spans="1:18" x14ac:dyDescent="0.25">
      <c r="A176" t="s">
        <v>7</v>
      </c>
      <c r="B176" s="15">
        <v>46154</v>
      </c>
      <c r="C176" s="21">
        <v>0.35416666666666669</v>
      </c>
      <c r="D176" s="35">
        <v>2.016</v>
      </c>
      <c r="E176" s="35">
        <v>2</v>
      </c>
      <c r="F176" s="37">
        <v>12.917</v>
      </c>
      <c r="G176" s="36">
        <v>3.2786949999999999</v>
      </c>
      <c r="H176" s="22">
        <v>455.15</v>
      </c>
      <c r="I176" s="35">
        <v>5.6283000000000003</v>
      </c>
      <c r="J176" s="36">
        <v>6.62242</v>
      </c>
      <c r="K176" s="35">
        <v>74.422169999999994</v>
      </c>
      <c r="L176">
        <v>1020.5266</v>
      </c>
      <c r="M176" s="36">
        <v>27.385000000000002</v>
      </c>
      <c r="Q176" s="22"/>
      <c r="R176" s="22"/>
    </row>
    <row r="177" spans="1:18" x14ac:dyDescent="0.25">
      <c r="A177" t="s">
        <v>7</v>
      </c>
      <c r="B177" s="15">
        <v>46154</v>
      </c>
      <c r="C177" s="21">
        <v>0.35416666666666669</v>
      </c>
      <c r="D177" s="35">
        <v>2.2679999999999998</v>
      </c>
      <c r="E177" s="35">
        <v>2.25</v>
      </c>
      <c r="F177" s="37">
        <v>12.8741</v>
      </c>
      <c r="G177" s="36">
        <v>3.282473</v>
      </c>
      <c r="H177" s="22">
        <v>378.08</v>
      </c>
      <c r="I177" s="35">
        <v>5.7744</v>
      </c>
      <c r="J177" s="36">
        <v>6.6086799999999997</v>
      </c>
      <c r="K177" s="35">
        <v>74.231499999999997</v>
      </c>
      <c r="L177">
        <v>1020.5866</v>
      </c>
      <c r="M177" s="36">
        <v>27.450900000000001</v>
      </c>
      <c r="Q177" s="22"/>
      <c r="R177" s="22"/>
    </row>
    <row r="178" spans="1:18" x14ac:dyDescent="0.25">
      <c r="A178" t="s">
        <v>7</v>
      </c>
      <c r="B178" s="15">
        <v>46154</v>
      </c>
      <c r="C178" s="21">
        <v>0.35416666666666669</v>
      </c>
      <c r="D178" s="35">
        <v>2.5190000000000001</v>
      </c>
      <c r="E178" s="35">
        <v>2.5</v>
      </c>
      <c r="F178" s="37">
        <v>12.7972</v>
      </c>
      <c r="G178" s="36">
        <v>3.2860209999999999</v>
      </c>
      <c r="H178" s="22">
        <v>314.95999999999998</v>
      </c>
      <c r="I178" s="35">
        <v>5.5239000000000003</v>
      </c>
      <c r="J178" s="36">
        <v>6.6331800000000003</v>
      </c>
      <c r="K178" s="35">
        <v>74.427660000000003</v>
      </c>
      <c r="L178">
        <v>1020.6704</v>
      </c>
      <c r="M178" s="36">
        <v>27.5396</v>
      </c>
      <c r="Q178" s="22"/>
      <c r="R178" s="22"/>
    </row>
    <row r="179" spans="1:18" x14ac:dyDescent="0.25">
      <c r="A179" t="s">
        <v>7</v>
      </c>
      <c r="B179" s="15">
        <v>46154</v>
      </c>
      <c r="C179" s="21">
        <v>0.35416666666666669</v>
      </c>
      <c r="D179" s="35">
        <v>2.7709999999999999</v>
      </c>
      <c r="E179" s="35">
        <v>2.75</v>
      </c>
      <c r="F179" s="37">
        <v>12.7028</v>
      </c>
      <c r="G179" s="36">
        <v>3.2920799999999999</v>
      </c>
      <c r="H179" s="22">
        <v>260.57</v>
      </c>
      <c r="I179" s="35">
        <v>5.0038999999999998</v>
      </c>
      <c r="J179" s="36">
        <v>6.6179300000000003</v>
      </c>
      <c r="K179" s="35">
        <v>74.167349999999999</v>
      </c>
      <c r="L179">
        <v>1020.7856</v>
      </c>
      <c r="M179" s="36">
        <v>27.6647</v>
      </c>
      <c r="Q179" s="22"/>
      <c r="R179" s="22"/>
    </row>
    <row r="180" spans="1:18" x14ac:dyDescent="0.25">
      <c r="A180" t="s">
        <v>7</v>
      </c>
      <c r="B180" s="15">
        <v>46154</v>
      </c>
      <c r="C180" s="21">
        <v>0.35416666666666669</v>
      </c>
      <c r="D180" s="35">
        <v>3.024</v>
      </c>
      <c r="E180" s="35">
        <v>3</v>
      </c>
      <c r="F180" s="37">
        <v>12.657999999999999</v>
      </c>
      <c r="G180" s="36">
        <v>3.2964180000000001</v>
      </c>
      <c r="H180" s="22">
        <v>211.82</v>
      </c>
      <c r="I180" s="35">
        <v>5.0400999999999998</v>
      </c>
      <c r="J180" s="36">
        <v>6.5630100000000002</v>
      </c>
      <c r="K180" s="35">
        <v>73.516130000000004</v>
      </c>
      <c r="L180">
        <v>1020.8515</v>
      </c>
      <c r="M180" s="36">
        <v>27.7378</v>
      </c>
      <c r="Q180" s="22"/>
      <c r="R180" s="22"/>
    </row>
    <row r="181" spans="1:18" x14ac:dyDescent="0.25">
      <c r="A181" t="s">
        <v>7</v>
      </c>
      <c r="B181" s="15">
        <v>46154</v>
      </c>
      <c r="C181" s="21">
        <v>0.35416666666666669</v>
      </c>
      <c r="D181" s="35">
        <v>3.2749999999999999</v>
      </c>
      <c r="E181" s="35">
        <v>3.25</v>
      </c>
      <c r="F181" s="37">
        <v>12.6609</v>
      </c>
      <c r="G181" s="36">
        <v>3.3029190000000002</v>
      </c>
      <c r="H181" s="22">
        <v>174.37</v>
      </c>
      <c r="I181" s="35">
        <v>4.9372999999999996</v>
      </c>
      <c r="J181" s="36">
        <v>6.4269499999999997</v>
      </c>
      <c r="K181" s="35">
        <v>72.022649999999999</v>
      </c>
      <c r="L181">
        <v>1020.8972</v>
      </c>
      <c r="M181" s="36">
        <v>27.796099999999999</v>
      </c>
      <c r="Q181" s="22"/>
      <c r="R181" s="22"/>
    </row>
    <row r="182" spans="1:18" x14ac:dyDescent="0.25">
      <c r="A182" t="s">
        <v>7</v>
      </c>
      <c r="B182" s="15">
        <v>46154</v>
      </c>
      <c r="C182" s="21">
        <v>0.35416666666666669</v>
      </c>
      <c r="D182" s="35">
        <v>3.5270000000000001</v>
      </c>
      <c r="E182" s="35">
        <v>3.5</v>
      </c>
      <c r="F182" s="37">
        <v>12.558299999999999</v>
      </c>
      <c r="G182" s="36">
        <v>3.313752</v>
      </c>
      <c r="H182" s="22">
        <v>143.31</v>
      </c>
      <c r="I182" s="35">
        <v>4.7293000000000003</v>
      </c>
      <c r="J182" s="36">
        <v>6.2131499999999997</v>
      </c>
      <c r="K182" s="35">
        <v>69.554090000000002</v>
      </c>
      <c r="L182">
        <v>1021.0539</v>
      </c>
      <c r="M182" s="36">
        <v>27.972999999999999</v>
      </c>
      <c r="Q182" s="22"/>
      <c r="R182" s="22"/>
    </row>
    <row r="183" spans="1:18" x14ac:dyDescent="0.25">
      <c r="A183" t="s">
        <v>7</v>
      </c>
      <c r="B183" s="15">
        <v>46154</v>
      </c>
      <c r="C183" s="21">
        <v>0.35416666666666669</v>
      </c>
      <c r="D183" s="35">
        <v>3.7789999999999999</v>
      </c>
      <c r="E183" s="35">
        <v>3.75</v>
      </c>
      <c r="F183" s="37">
        <v>12.481999999999999</v>
      </c>
      <c r="G183" s="36">
        <v>3.3186680000000002</v>
      </c>
      <c r="H183" s="22">
        <v>119.7</v>
      </c>
      <c r="I183" s="35">
        <v>3.3281000000000001</v>
      </c>
      <c r="J183" s="36">
        <v>5.8238700000000003</v>
      </c>
      <c r="K183" s="35">
        <v>65.132760000000005</v>
      </c>
      <c r="L183">
        <v>1021.1482999999999</v>
      </c>
      <c r="M183" s="36">
        <v>28.075500000000002</v>
      </c>
      <c r="Q183" s="22"/>
      <c r="R183" s="22"/>
    </row>
    <row r="184" spans="1:18" x14ac:dyDescent="0.25">
      <c r="A184" t="s">
        <v>7</v>
      </c>
      <c r="B184" s="15">
        <v>46154</v>
      </c>
      <c r="C184" s="21">
        <v>0.35416666666666669</v>
      </c>
      <c r="D184" s="35">
        <v>4.0309999999999997</v>
      </c>
      <c r="E184" s="35">
        <v>4</v>
      </c>
      <c r="F184" s="37">
        <v>12.472300000000001</v>
      </c>
      <c r="G184" s="36">
        <v>3.322406</v>
      </c>
      <c r="H184" s="22">
        <v>101.16</v>
      </c>
      <c r="I184" s="35">
        <v>2.2153</v>
      </c>
      <c r="J184" s="36">
        <v>5.6917499999999999</v>
      </c>
      <c r="K184" s="35">
        <v>63.65889</v>
      </c>
      <c r="L184">
        <v>1021.1839</v>
      </c>
      <c r="M184" s="36">
        <v>28.117799999999999</v>
      </c>
      <c r="Q184" s="22"/>
      <c r="R184" s="22"/>
    </row>
    <row r="185" spans="1:18" x14ac:dyDescent="0.25">
      <c r="A185" t="s">
        <v>6</v>
      </c>
      <c r="B185" s="15">
        <v>46154</v>
      </c>
      <c r="C185" s="21">
        <v>0.3611111111111111</v>
      </c>
      <c r="D185" s="35">
        <v>0.75600000000000001</v>
      </c>
      <c r="E185" s="35">
        <v>0.75</v>
      </c>
      <c r="F185" s="37">
        <v>13.7193</v>
      </c>
      <c r="G185" s="36">
        <v>3.0690499999999998</v>
      </c>
      <c r="H185" s="22">
        <v>1339.2</v>
      </c>
      <c r="I185" s="35">
        <v>4.3318000000000003</v>
      </c>
      <c r="J185" s="36">
        <v>8.2514500000000002</v>
      </c>
      <c r="K185" s="35">
        <v>92.864170000000001</v>
      </c>
      <c r="L185">
        <v>1018.4754</v>
      </c>
      <c r="M185" s="36">
        <v>24.927399999999999</v>
      </c>
      <c r="Q185" s="22"/>
      <c r="R185" s="22"/>
    </row>
    <row r="186" spans="1:18" x14ac:dyDescent="0.25">
      <c r="A186" t="s">
        <v>6</v>
      </c>
      <c r="B186" s="15">
        <v>46154</v>
      </c>
      <c r="C186" s="21">
        <v>0.3611111111111111</v>
      </c>
      <c r="D186" s="35">
        <v>1.008</v>
      </c>
      <c r="E186" s="35">
        <v>1</v>
      </c>
      <c r="F186" s="37">
        <v>13.6258</v>
      </c>
      <c r="G186" s="36">
        <v>3.1014360000000001</v>
      </c>
      <c r="H186" s="22">
        <v>1151.5999999999999</v>
      </c>
      <c r="I186" s="35">
        <v>4.1811999999999996</v>
      </c>
      <c r="J186" s="36">
        <v>7.7670599999999999</v>
      </c>
      <c r="K186" s="35">
        <v>87.43486</v>
      </c>
      <c r="L186">
        <v>1018.7658</v>
      </c>
      <c r="M186" s="36">
        <v>25.280100000000001</v>
      </c>
      <c r="Q186" s="22"/>
      <c r="R186" s="22"/>
    </row>
    <row r="187" spans="1:18" x14ac:dyDescent="0.25">
      <c r="A187" t="s">
        <v>6</v>
      </c>
      <c r="B187" s="15">
        <v>46154</v>
      </c>
      <c r="C187" s="21">
        <v>0.3611111111111111</v>
      </c>
      <c r="D187" s="35">
        <v>1.26</v>
      </c>
      <c r="E187" s="35">
        <v>1.25</v>
      </c>
      <c r="F187" s="37">
        <v>13.224299999999999</v>
      </c>
      <c r="G187" s="36">
        <v>3.1726220000000001</v>
      </c>
      <c r="H187" s="22">
        <v>934.07</v>
      </c>
      <c r="I187" s="35">
        <v>4.6923000000000004</v>
      </c>
      <c r="J187" s="36">
        <v>6.9006299999999996</v>
      </c>
      <c r="K187" s="35">
        <v>77.47287</v>
      </c>
      <c r="L187">
        <v>1019.5476</v>
      </c>
      <c r="M187" s="36">
        <v>26.1952</v>
      </c>
      <c r="Q187" s="22"/>
      <c r="R187" s="22"/>
    </row>
    <row r="188" spans="1:18" x14ac:dyDescent="0.25">
      <c r="A188" t="s">
        <v>6</v>
      </c>
      <c r="B188" s="15">
        <v>46154</v>
      </c>
      <c r="C188" s="21">
        <v>0.3611111111111111</v>
      </c>
      <c r="D188" s="35">
        <v>1.512</v>
      </c>
      <c r="E188" s="35">
        <v>1.5</v>
      </c>
      <c r="F188" s="37">
        <v>13.0603</v>
      </c>
      <c r="G188" s="36">
        <v>3.222048</v>
      </c>
      <c r="H188" s="22">
        <v>710.72</v>
      </c>
      <c r="I188" s="35">
        <v>5.4512</v>
      </c>
      <c r="J188" s="36">
        <v>5.7107999999999999</v>
      </c>
      <c r="K188" s="35">
        <v>64.119799999999998</v>
      </c>
      <c r="L188">
        <v>1020.0162</v>
      </c>
      <c r="M188" s="36">
        <v>26.761299999999999</v>
      </c>
      <c r="Q188" s="22"/>
      <c r="R188" s="22"/>
    </row>
    <row r="189" spans="1:18" x14ac:dyDescent="0.25">
      <c r="A189" t="s">
        <v>6</v>
      </c>
      <c r="B189" s="15">
        <v>46154</v>
      </c>
      <c r="C189" s="21">
        <v>0.3611111111111111</v>
      </c>
      <c r="D189" s="35">
        <v>1.764</v>
      </c>
      <c r="E189" s="35">
        <v>1.75</v>
      </c>
      <c r="F189" s="37">
        <v>13.055999999999999</v>
      </c>
      <c r="G189" s="36">
        <v>3.2435510000000001</v>
      </c>
      <c r="H189" s="22">
        <v>529.45000000000005</v>
      </c>
      <c r="I189" s="35">
        <v>5.3804999999999996</v>
      </c>
      <c r="J189" s="36">
        <v>5.0795300000000001</v>
      </c>
      <c r="K189" s="35">
        <v>57.098419999999997</v>
      </c>
      <c r="L189">
        <v>1020.1728000000001</v>
      </c>
      <c r="M189" s="36">
        <v>26.9617</v>
      </c>
      <c r="R189" s="22"/>
    </row>
    <row r="190" spans="1:18" x14ac:dyDescent="0.25">
      <c r="A190" t="s">
        <v>6</v>
      </c>
      <c r="B190" s="15">
        <v>46154</v>
      </c>
      <c r="C190" s="21">
        <v>0.3611111111111111</v>
      </c>
      <c r="D190" s="35">
        <v>2.016</v>
      </c>
      <c r="E190" s="35">
        <v>2</v>
      </c>
      <c r="F190" s="37">
        <v>13.0952</v>
      </c>
      <c r="G190" s="36">
        <v>3.2613979999999998</v>
      </c>
      <c r="H190" s="22">
        <v>410.9</v>
      </c>
      <c r="I190" s="35">
        <v>2.2894000000000001</v>
      </c>
      <c r="J190" s="36">
        <v>5.1432599999999997</v>
      </c>
      <c r="K190" s="35">
        <v>57.911960000000001</v>
      </c>
      <c r="L190">
        <v>1020.2717</v>
      </c>
      <c r="M190" s="36">
        <v>27.0977</v>
      </c>
      <c r="Q190" s="22"/>
      <c r="R190" s="22"/>
    </row>
    <row r="191" spans="1:18" x14ac:dyDescent="0.25">
      <c r="A191" t="s">
        <v>6</v>
      </c>
      <c r="B191" s="15">
        <v>46154</v>
      </c>
      <c r="C191" s="21">
        <v>0.3611111111111111</v>
      </c>
      <c r="D191" s="35">
        <v>2.2669999999999999</v>
      </c>
      <c r="E191" s="35">
        <v>2.25</v>
      </c>
      <c r="F191" s="37">
        <v>13.0906</v>
      </c>
      <c r="G191" s="36">
        <v>3.28071</v>
      </c>
      <c r="H191" s="22">
        <v>307.94</v>
      </c>
      <c r="I191" s="35">
        <v>1.9234</v>
      </c>
      <c r="J191" s="36">
        <v>5.1850100000000001</v>
      </c>
      <c r="K191" s="35">
        <v>58.442360000000001</v>
      </c>
      <c r="L191">
        <v>1020.4133</v>
      </c>
      <c r="M191" s="36">
        <v>27.278600000000001</v>
      </c>
      <c r="Q191" s="22"/>
      <c r="R191" s="22"/>
    </row>
    <row r="192" spans="1:18" x14ac:dyDescent="0.25">
      <c r="A192" t="s">
        <v>6</v>
      </c>
      <c r="B192" s="15">
        <v>46154</v>
      </c>
      <c r="C192" s="21">
        <v>0.3611111111111111</v>
      </c>
      <c r="D192" s="35">
        <v>2.52</v>
      </c>
      <c r="E192" s="35">
        <v>2.5</v>
      </c>
      <c r="F192" s="37">
        <v>13.043200000000001</v>
      </c>
      <c r="G192" s="36">
        <v>3.2893370000000002</v>
      </c>
      <c r="H192" s="22">
        <v>-137.80000000000001</v>
      </c>
      <c r="I192" s="35">
        <v>2.4752999999999998</v>
      </c>
      <c r="J192" s="36">
        <v>5.3581000000000003</v>
      </c>
      <c r="K192" s="35">
        <v>60.376370000000001</v>
      </c>
      <c r="L192">
        <v>1020.5108</v>
      </c>
      <c r="M192" s="36">
        <v>27.3919</v>
      </c>
      <c r="Q192" s="22"/>
      <c r="R192" s="22"/>
    </row>
    <row r="193" spans="1:18" x14ac:dyDescent="0.25">
      <c r="A193" t="s">
        <v>9</v>
      </c>
      <c r="B193" s="15">
        <v>46154</v>
      </c>
      <c r="C193" s="21">
        <v>0.37152777777777779</v>
      </c>
      <c r="D193" s="35">
        <v>0.75600000000000001</v>
      </c>
      <c r="E193" s="35">
        <v>0.75</v>
      </c>
      <c r="F193" s="37">
        <v>14.5421</v>
      </c>
      <c r="G193" s="36">
        <v>2.832252</v>
      </c>
      <c r="H193" s="22">
        <v>1327.2</v>
      </c>
      <c r="I193" s="35">
        <v>5.2792000000000003</v>
      </c>
      <c r="J193" s="36">
        <v>8.3180599999999991</v>
      </c>
      <c r="K193" s="35">
        <v>93.711150000000004</v>
      </c>
      <c r="L193">
        <v>1016.326</v>
      </c>
      <c r="M193" s="36">
        <v>22.335899999999999</v>
      </c>
      <c r="Q193" s="22"/>
      <c r="R193" s="22"/>
    </row>
    <row r="194" spans="1:18" x14ac:dyDescent="0.25">
      <c r="A194" t="s">
        <v>9</v>
      </c>
      <c r="B194" s="15">
        <v>46154</v>
      </c>
      <c r="C194" s="21">
        <v>0.37152777777777779</v>
      </c>
      <c r="D194" s="35">
        <v>1.008</v>
      </c>
      <c r="E194" s="35">
        <v>1</v>
      </c>
      <c r="F194" s="37">
        <v>14.3796</v>
      </c>
      <c r="G194" s="36">
        <v>2.903972</v>
      </c>
      <c r="H194" s="22">
        <v>892.68</v>
      </c>
      <c r="I194" s="35">
        <v>6.6254</v>
      </c>
      <c r="J194" s="36">
        <v>8.1197999999999997</v>
      </c>
      <c r="K194" s="35">
        <v>91.576689999999999</v>
      </c>
      <c r="L194">
        <v>1016.9118999999999</v>
      </c>
      <c r="M194" s="36">
        <v>23.0566</v>
      </c>
      <c r="Q194" s="22"/>
      <c r="R194" s="22"/>
    </row>
    <row r="195" spans="1:18" x14ac:dyDescent="0.25">
      <c r="A195" t="s">
        <v>9</v>
      </c>
      <c r="B195" s="15">
        <v>46154</v>
      </c>
      <c r="C195" s="21">
        <v>0.37152777777777779</v>
      </c>
      <c r="D195" s="35">
        <v>1.26</v>
      </c>
      <c r="E195" s="35">
        <v>1.25</v>
      </c>
      <c r="F195" s="37">
        <v>14.137499999999999</v>
      </c>
      <c r="G195" s="36">
        <v>2.9975309999999999</v>
      </c>
      <c r="H195" s="22">
        <v>661.64</v>
      </c>
      <c r="I195" s="35">
        <v>7.8402000000000003</v>
      </c>
      <c r="J195" s="36">
        <v>7.8125400000000003</v>
      </c>
      <c r="K195" s="35">
        <v>88.197370000000006</v>
      </c>
      <c r="L195">
        <v>1017.7049</v>
      </c>
      <c r="M195" s="36">
        <v>24.026399999999999</v>
      </c>
      <c r="Q195" s="22"/>
      <c r="R195" s="22"/>
    </row>
    <row r="196" spans="1:18" x14ac:dyDescent="0.25">
      <c r="A196" t="s">
        <v>9</v>
      </c>
      <c r="B196" s="15">
        <v>46154</v>
      </c>
      <c r="C196" s="21">
        <v>0.37152777777777779</v>
      </c>
      <c r="D196" s="35">
        <v>1.512</v>
      </c>
      <c r="E196" s="35">
        <v>1.5</v>
      </c>
      <c r="F196" s="37">
        <v>13.986000000000001</v>
      </c>
      <c r="G196" s="36">
        <v>3.0713569999999999</v>
      </c>
      <c r="H196" s="22">
        <v>564.07000000000005</v>
      </c>
      <c r="I196" s="35">
        <v>7.8238000000000003</v>
      </c>
      <c r="J196" s="36">
        <v>7.38964</v>
      </c>
      <c r="K196" s="35">
        <v>83.548490000000001</v>
      </c>
      <c r="L196">
        <v>1018.3119</v>
      </c>
      <c r="M196" s="36">
        <v>24.776299999999999</v>
      </c>
      <c r="Q196" s="22"/>
      <c r="R196" s="22"/>
    </row>
    <row r="197" spans="1:18" x14ac:dyDescent="0.25">
      <c r="A197" t="s">
        <v>9</v>
      </c>
      <c r="B197" s="15">
        <v>46154</v>
      </c>
      <c r="C197" s="21">
        <v>0.37152777777777779</v>
      </c>
      <c r="D197" s="35">
        <v>1.764</v>
      </c>
      <c r="E197" s="35">
        <v>1.75</v>
      </c>
      <c r="F197" s="37">
        <v>13.9162</v>
      </c>
      <c r="G197" s="36">
        <v>3.113664</v>
      </c>
      <c r="H197" s="22">
        <v>452.58</v>
      </c>
      <c r="I197" s="35">
        <v>7.7141999999999999</v>
      </c>
      <c r="J197" s="36">
        <v>6.7783199999999999</v>
      </c>
      <c r="K197" s="35">
        <v>76.726290000000006</v>
      </c>
      <c r="L197">
        <v>1018.6515000000001</v>
      </c>
      <c r="M197" s="36">
        <v>25.198599999999999</v>
      </c>
      <c r="R197" s="22"/>
    </row>
    <row r="198" spans="1:18" x14ac:dyDescent="0.25">
      <c r="A198" t="s">
        <v>9</v>
      </c>
      <c r="B198" s="15">
        <v>46154</v>
      </c>
      <c r="C198" s="21">
        <v>0.37152777777777779</v>
      </c>
      <c r="D198" s="35">
        <v>2.016</v>
      </c>
      <c r="E198" s="35">
        <v>2</v>
      </c>
      <c r="F198" s="37">
        <v>13.849299999999999</v>
      </c>
      <c r="G198" s="36">
        <v>3.153432</v>
      </c>
      <c r="H198" s="22">
        <v>370.76</v>
      </c>
      <c r="I198" s="35">
        <v>7.2457000000000003</v>
      </c>
      <c r="J198" s="36">
        <v>6.4223299999999997</v>
      </c>
      <c r="K198" s="35">
        <v>72.777019999999993</v>
      </c>
      <c r="L198">
        <v>1018.9732</v>
      </c>
      <c r="M198" s="36">
        <v>25.598400000000002</v>
      </c>
      <c r="Q198" s="22"/>
      <c r="R198" s="22"/>
    </row>
    <row r="199" spans="1:18" x14ac:dyDescent="0.25">
      <c r="A199" t="s">
        <v>9</v>
      </c>
      <c r="B199" s="15">
        <v>46154</v>
      </c>
      <c r="C199" s="21">
        <v>0.37152777777777779</v>
      </c>
      <c r="D199" s="35">
        <v>2.2679999999999998</v>
      </c>
      <c r="E199" s="35">
        <v>2.25</v>
      </c>
      <c r="F199" s="37">
        <v>13.831099999999999</v>
      </c>
      <c r="G199" s="36">
        <v>3.1634820000000001</v>
      </c>
      <c r="H199" s="22">
        <v>303.33</v>
      </c>
      <c r="I199" s="35">
        <v>6.0902000000000003</v>
      </c>
      <c r="J199" s="36">
        <v>6.3055399999999997</v>
      </c>
      <c r="K199" s="35">
        <v>71.471710000000002</v>
      </c>
      <c r="L199">
        <v>1019.0566</v>
      </c>
      <c r="M199" s="36">
        <v>25.700600000000001</v>
      </c>
      <c r="Q199" s="22"/>
      <c r="R199" s="22"/>
    </row>
    <row r="200" spans="1:18" x14ac:dyDescent="0.25">
      <c r="A200" t="s">
        <v>9</v>
      </c>
      <c r="B200" s="15">
        <v>46154</v>
      </c>
      <c r="C200" s="21">
        <v>0.37152777777777779</v>
      </c>
      <c r="D200" s="35">
        <v>2.52</v>
      </c>
      <c r="E200" s="35">
        <v>2.5</v>
      </c>
      <c r="F200" s="37">
        <v>13.8347</v>
      </c>
      <c r="G200" s="36">
        <v>3.1665410000000001</v>
      </c>
      <c r="H200" s="22">
        <v>238.83</v>
      </c>
      <c r="I200" s="35">
        <v>5.2816000000000001</v>
      </c>
      <c r="J200" s="36">
        <v>6.2744400000000002</v>
      </c>
      <c r="K200" s="35">
        <v>71.135490000000004</v>
      </c>
      <c r="L200">
        <v>1019.0762999999999</v>
      </c>
      <c r="M200" s="36">
        <v>25.7256</v>
      </c>
      <c r="Q200" s="22"/>
      <c r="R200" s="22"/>
    </row>
    <row r="201" spans="1:18" x14ac:dyDescent="0.25">
      <c r="A201" t="s">
        <v>9</v>
      </c>
      <c r="B201" s="15">
        <v>46154</v>
      </c>
      <c r="C201" s="21">
        <v>0.37152777777777779</v>
      </c>
      <c r="D201" s="35">
        <v>2.7709999999999999</v>
      </c>
      <c r="E201" s="35">
        <v>2.75</v>
      </c>
      <c r="F201" s="37">
        <v>13.843400000000001</v>
      </c>
      <c r="G201" s="36">
        <v>3.171999</v>
      </c>
      <c r="H201" s="22">
        <v>190.52</v>
      </c>
      <c r="I201" s="35">
        <v>4.7567000000000004</v>
      </c>
      <c r="J201" s="36">
        <v>6.2352299999999996</v>
      </c>
      <c r="K201" s="35">
        <v>70.722620000000006</v>
      </c>
      <c r="L201">
        <v>1019.1088999999999</v>
      </c>
      <c r="M201" s="36">
        <v>25.768699999999999</v>
      </c>
      <c r="Q201" s="22"/>
      <c r="R201" s="22"/>
    </row>
    <row r="202" spans="1:18" x14ac:dyDescent="0.25">
      <c r="A202" t="s">
        <v>9</v>
      </c>
      <c r="B202" s="15">
        <v>46154</v>
      </c>
      <c r="C202" s="21">
        <v>0.37152777777777779</v>
      </c>
      <c r="D202" s="35">
        <v>3.0249999999999999</v>
      </c>
      <c r="E202" s="35">
        <v>3</v>
      </c>
      <c r="F202" s="37">
        <v>13.853400000000001</v>
      </c>
      <c r="G202" s="36">
        <v>3.1818900000000001</v>
      </c>
      <c r="H202" s="22">
        <v>152.27000000000001</v>
      </c>
      <c r="I202" s="35">
        <v>4.2690000000000001</v>
      </c>
      <c r="J202" s="36">
        <v>6.2397200000000002</v>
      </c>
      <c r="K202" s="35">
        <v>70.824169999999995</v>
      </c>
      <c r="L202">
        <v>1019.1713</v>
      </c>
      <c r="M202" s="36">
        <v>25.8508</v>
      </c>
      <c r="Q202" s="22"/>
      <c r="R202" s="22"/>
    </row>
    <row r="203" spans="1:18" x14ac:dyDescent="0.25">
      <c r="A203" t="s">
        <v>1</v>
      </c>
      <c r="B203" s="15">
        <v>46154</v>
      </c>
      <c r="C203" s="21">
        <v>0.37847222222222221</v>
      </c>
      <c r="D203" s="35">
        <v>0.75600000000000001</v>
      </c>
      <c r="E203" s="35">
        <v>0.75</v>
      </c>
      <c r="F203" s="37">
        <v>13.2936</v>
      </c>
      <c r="G203" s="36">
        <v>2.9438010000000001</v>
      </c>
      <c r="H203" s="22">
        <v>1139.3</v>
      </c>
      <c r="I203" s="35">
        <v>4.0796999999999999</v>
      </c>
      <c r="J203" s="36">
        <v>8.7807499999999994</v>
      </c>
      <c r="K203" s="35">
        <v>97.427350000000004</v>
      </c>
      <c r="L203">
        <v>1017.897</v>
      </c>
      <c r="M203" s="36">
        <v>24.074400000000001</v>
      </c>
      <c r="Q203" s="22"/>
      <c r="R203" s="22"/>
    </row>
    <row r="204" spans="1:18" x14ac:dyDescent="0.25">
      <c r="A204" t="s">
        <v>1</v>
      </c>
      <c r="B204" s="15">
        <v>46154</v>
      </c>
      <c r="C204" s="21">
        <v>0.37847222222222221</v>
      </c>
      <c r="D204" s="35">
        <v>1.008</v>
      </c>
      <c r="E204" s="35">
        <v>1</v>
      </c>
      <c r="F204" s="37">
        <v>13.2933</v>
      </c>
      <c r="G204" s="36">
        <v>2.943864</v>
      </c>
      <c r="H204" s="22">
        <v>926.72</v>
      </c>
      <c r="I204" s="35">
        <v>4.4695999999999998</v>
      </c>
      <c r="J204" s="36">
        <v>8.7845300000000002</v>
      </c>
      <c r="K204" s="35">
        <v>97.469170000000005</v>
      </c>
      <c r="L204">
        <v>1017.8987</v>
      </c>
      <c r="M204" s="36">
        <v>24.074999999999999</v>
      </c>
      <c r="Q204" s="22"/>
      <c r="R204" s="22"/>
    </row>
    <row r="205" spans="1:18" x14ac:dyDescent="0.25">
      <c r="A205" t="s">
        <v>1</v>
      </c>
      <c r="B205" s="15">
        <v>46154</v>
      </c>
      <c r="C205" s="21">
        <v>0.37847222222222221</v>
      </c>
      <c r="D205" s="35">
        <v>1.26</v>
      </c>
      <c r="E205" s="35">
        <v>1.25</v>
      </c>
      <c r="F205" s="37">
        <v>13.2933</v>
      </c>
      <c r="G205" s="36">
        <v>2.9434670000000001</v>
      </c>
      <c r="H205" s="22">
        <v>827.42</v>
      </c>
      <c r="I205" s="35">
        <v>4.8144</v>
      </c>
      <c r="J205" s="36">
        <v>8.7860499999999995</v>
      </c>
      <c r="K205" s="35">
        <v>97.483590000000007</v>
      </c>
      <c r="L205">
        <v>1017.8971</v>
      </c>
      <c r="M205" s="36">
        <v>24.071400000000001</v>
      </c>
      <c r="Q205" s="22"/>
      <c r="R205" s="22"/>
    </row>
    <row r="206" spans="1:18" x14ac:dyDescent="0.25">
      <c r="A206" t="s">
        <v>1</v>
      </c>
      <c r="B206" s="15">
        <v>46154</v>
      </c>
      <c r="C206" s="21">
        <v>0.37847222222222221</v>
      </c>
      <c r="D206" s="35">
        <v>1.512</v>
      </c>
      <c r="E206" s="35">
        <v>1.5</v>
      </c>
      <c r="F206" s="37">
        <v>13.289899999999999</v>
      </c>
      <c r="G206" s="36">
        <v>2.9428070000000002</v>
      </c>
      <c r="H206" s="22">
        <v>714.16</v>
      </c>
      <c r="I206" s="35">
        <v>4.8396999999999997</v>
      </c>
      <c r="J206" s="36">
        <v>8.7927400000000002</v>
      </c>
      <c r="K206" s="35">
        <v>97.548550000000006</v>
      </c>
      <c r="L206">
        <v>1017.8959</v>
      </c>
      <c r="M206" s="36">
        <v>24.067499999999999</v>
      </c>
      <c r="Q206" s="22"/>
    </row>
    <row r="207" spans="1:18" x14ac:dyDescent="0.25">
      <c r="A207" t="s">
        <v>1</v>
      </c>
      <c r="B207" s="15">
        <v>46154</v>
      </c>
      <c r="C207" s="21">
        <v>0.37847222222222221</v>
      </c>
      <c r="D207" s="35">
        <v>1.764</v>
      </c>
      <c r="E207" s="35">
        <v>1.75</v>
      </c>
      <c r="F207" s="37">
        <v>13.2866</v>
      </c>
      <c r="G207" s="36">
        <v>2.9427469999999998</v>
      </c>
      <c r="H207" s="22">
        <v>556.29999999999995</v>
      </c>
      <c r="I207" s="35">
        <v>5.5716999999999999</v>
      </c>
      <c r="J207" s="36">
        <v>8.7955199999999998</v>
      </c>
      <c r="K207" s="35">
        <v>97.573570000000004</v>
      </c>
      <c r="L207">
        <v>1017.8987</v>
      </c>
      <c r="M207" s="36">
        <v>24.068999999999999</v>
      </c>
    </row>
    <row r="208" spans="1:18" x14ac:dyDescent="0.25">
      <c r="A208" t="s">
        <v>1</v>
      </c>
      <c r="B208" s="15">
        <v>46154</v>
      </c>
      <c r="C208" s="21">
        <v>0.37847222222222221</v>
      </c>
      <c r="D208" s="35">
        <v>2.016</v>
      </c>
      <c r="E208" s="35">
        <v>2</v>
      </c>
      <c r="F208" s="37">
        <v>13.288399999999999</v>
      </c>
      <c r="G208" s="36">
        <v>2.9442219999999999</v>
      </c>
      <c r="H208" s="22">
        <v>496.33</v>
      </c>
      <c r="I208" s="35">
        <v>6.7990000000000004</v>
      </c>
      <c r="J208" s="36">
        <v>8.8064199999999992</v>
      </c>
      <c r="K208" s="35">
        <v>97.705460000000002</v>
      </c>
      <c r="L208">
        <v>1017.9089</v>
      </c>
      <c r="M208" s="36">
        <v>24.081099999999999</v>
      </c>
      <c r="Q208" s="22"/>
    </row>
    <row r="209" spans="1:17" x14ac:dyDescent="0.25">
      <c r="A209" t="s">
        <v>1</v>
      </c>
      <c r="B209" s="15">
        <v>46154</v>
      </c>
      <c r="C209" s="21">
        <v>0.37847222222222221</v>
      </c>
      <c r="D209" s="35">
        <v>2.2679999999999998</v>
      </c>
      <c r="E209" s="35">
        <v>2.25</v>
      </c>
      <c r="F209" s="37">
        <v>13.2958</v>
      </c>
      <c r="G209" s="36">
        <v>2.9470149999999999</v>
      </c>
      <c r="H209" s="22">
        <v>418.55</v>
      </c>
      <c r="I209" s="35">
        <v>7.423</v>
      </c>
      <c r="J209" s="36">
        <v>8.8066800000000001</v>
      </c>
      <c r="K209" s="35">
        <v>97.735979999999998</v>
      </c>
      <c r="L209">
        <v>1017.9244</v>
      </c>
      <c r="M209" s="36">
        <v>24.101500000000001</v>
      </c>
      <c r="Q209" s="22"/>
    </row>
    <row r="210" spans="1:17" x14ac:dyDescent="0.25">
      <c r="A210" t="s">
        <v>1</v>
      </c>
      <c r="B210" s="15">
        <v>46154</v>
      </c>
      <c r="C210" s="21">
        <v>0.37847222222222221</v>
      </c>
      <c r="D210" s="35">
        <v>2.52</v>
      </c>
      <c r="E210" s="35">
        <v>2.5</v>
      </c>
      <c r="F210" s="37">
        <v>13.305300000000001</v>
      </c>
      <c r="G210" s="36">
        <v>2.9499070000000001</v>
      </c>
      <c r="H210" s="22">
        <v>353.1</v>
      </c>
      <c r="I210" s="35">
        <v>7.8487</v>
      </c>
      <c r="J210" s="36">
        <v>8.7769700000000004</v>
      </c>
      <c r="K210" s="35">
        <v>97.437880000000007</v>
      </c>
      <c r="L210">
        <v>1017.9392</v>
      </c>
      <c r="M210" s="36">
        <v>24.121500000000001</v>
      </c>
      <c r="Q210" s="22"/>
    </row>
    <row r="211" spans="1:17" x14ac:dyDescent="0.25">
      <c r="A211" t="s">
        <v>1</v>
      </c>
      <c r="B211" s="15">
        <v>46154</v>
      </c>
      <c r="C211" s="21">
        <v>0.37847222222222221</v>
      </c>
      <c r="D211" s="35">
        <v>2.7709999999999999</v>
      </c>
      <c r="E211" s="35">
        <v>2.75</v>
      </c>
      <c r="F211" s="37">
        <v>13.2974</v>
      </c>
      <c r="G211" s="36">
        <v>2.9531589999999999</v>
      </c>
      <c r="H211" s="22">
        <v>291.98</v>
      </c>
      <c r="I211" s="35">
        <v>7.9790000000000001</v>
      </c>
      <c r="J211" s="36">
        <v>8.7303999999999995</v>
      </c>
      <c r="K211" s="35">
        <v>96.925569999999993</v>
      </c>
      <c r="L211">
        <v>1017.9681</v>
      </c>
      <c r="M211" s="36">
        <v>24.1557</v>
      </c>
      <c r="Q211" s="22"/>
    </row>
    <row r="212" spans="1:17" x14ac:dyDescent="0.25">
      <c r="A212" t="s">
        <v>1</v>
      </c>
      <c r="B212" s="15">
        <v>46154</v>
      </c>
      <c r="C212" s="21">
        <v>0.37847222222222221</v>
      </c>
      <c r="D212" s="35">
        <v>3.0230000000000001</v>
      </c>
      <c r="E212" s="35">
        <v>3</v>
      </c>
      <c r="F212" s="37">
        <v>13.2684</v>
      </c>
      <c r="G212" s="36">
        <v>2.955454</v>
      </c>
      <c r="H212" s="22">
        <v>247.58</v>
      </c>
      <c r="I212" s="35">
        <v>8.0275999999999996</v>
      </c>
      <c r="J212" s="36">
        <v>8.6880500000000005</v>
      </c>
      <c r="K212" s="35">
        <v>96.42004</v>
      </c>
      <c r="L212">
        <v>1018.0047</v>
      </c>
      <c r="M212" s="36">
        <v>24.194700000000001</v>
      </c>
      <c r="Q212" s="22"/>
    </row>
    <row r="213" spans="1:17" x14ac:dyDescent="0.25">
      <c r="A213" t="s">
        <v>1</v>
      </c>
      <c r="B213" s="15">
        <v>46154</v>
      </c>
      <c r="C213" s="21">
        <v>0.37847222222222221</v>
      </c>
      <c r="D213" s="35">
        <v>3.2749999999999999</v>
      </c>
      <c r="E213" s="35">
        <v>3.25</v>
      </c>
      <c r="F213" s="37">
        <v>13.229100000000001</v>
      </c>
      <c r="G213" s="36">
        <v>2.9560469999999999</v>
      </c>
      <c r="H213" s="22">
        <v>210.72</v>
      </c>
      <c r="I213" s="35">
        <v>8.0855999999999995</v>
      </c>
      <c r="J213" s="36">
        <v>8.5639900000000004</v>
      </c>
      <c r="K213" s="35">
        <v>94.982600000000005</v>
      </c>
      <c r="L213">
        <v>1018.0363</v>
      </c>
      <c r="M213" s="36">
        <v>24.224900000000002</v>
      </c>
      <c r="Q213" s="22"/>
    </row>
    <row r="214" spans="1:17" x14ac:dyDescent="0.25">
      <c r="A214" t="s">
        <v>1</v>
      </c>
      <c r="B214" s="15">
        <v>46154</v>
      </c>
      <c r="C214" s="21">
        <v>0.37847222222222221</v>
      </c>
      <c r="D214" s="35">
        <v>3.5270000000000001</v>
      </c>
      <c r="E214" s="35">
        <v>3.5</v>
      </c>
      <c r="F214" s="37">
        <v>13.1783</v>
      </c>
      <c r="G214" s="36">
        <v>2.9892449999999999</v>
      </c>
      <c r="H214" s="22">
        <v>179.33</v>
      </c>
      <c r="I214" s="35">
        <v>7.9709000000000003</v>
      </c>
      <c r="J214" s="36">
        <v>7.8473100000000002</v>
      </c>
      <c r="K214" s="35">
        <v>87.116640000000004</v>
      </c>
      <c r="L214">
        <v>1018.3038</v>
      </c>
      <c r="M214" s="36">
        <v>24.558299999999999</v>
      </c>
      <c r="Q214" s="22"/>
    </row>
    <row r="215" spans="1:17" x14ac:dyDescent="0.25">
      <c r="A215" t="s">
        <v>1</v>
      </c>
      <c r="B215" s="15">
        <v>46154</v>
      </c>
      <c r="C215" s="21">
        <v>0.37847222222222221</v>
      </c>
      <c r="D215" s="35">
        <v>3.7789999999999999</v>
      </c>
      <c r="E215" s="35">
        <v>3.75</v>
      </c>
      <c r="F215" s="37">
        <v>13.1678</v>
      </c>
      <c r="G215" s="36">
        <v>3.2380939999999998</v>
      </c>
      <c r="H215" s="22">
        <v>152.16</v>
      </c>
      <c r="I215" s="35">
        <v>7.8013000000000003</v>
      </c>
      <c r="J215" s="36">
        <v>7.0677599999999998</v>
      </c>
      <c r="K215" s="35">
        <v>79.563739999999996</v>
      </c>
      <c r="L215">
        <v>1020.0617999999999</v>
      </c>
      <c r="M215" s="36">
        <v>26.832999999999998</v>
      </c>
      <c r="Q215" s="22"/>
    </row>
    <row r="216" spans="1:17" x14ac:dyDescent="0.25">
      <c r="A216" t="s">
        <v>1</v>
      </c>
      <c r="B216" s="15">
        <v>46154</v>
      </c>
      <c r="C216" s="21">
        <v>0.37847222222222221</v>
      </c>
      <c r="D216" s="35">
        <v>4.0309999999999997</v>
      </c>
      <c r="E216" s="35">
        <v>4</v>
      </c>
      <c r="F216" s="37">
        <v>12.8185</v>
      </c>
      <c r="G216" s="36">
        <v>3.3463539999999998</v>
      </c>
      <c r="H216" s="22">
        <v>128.34</v>
      </c>
      <c r="I216" s="35">
        <v>6.2952000000000004</v>
      </c>
      <c r="J216" s="36">
        <v>6.8630500000000003</v>
      </c>
      <c r="K216" s="35">
        <v>77.304349999999999</v>
      </c>
      <c r="L216">
        <v>1021.0946</v>
      </c>
      <c r="M216" s="36">
        <v>28.084599999999998</v>
      </c>
      <c r="Q216" s="22"/>
    </row>
    <row r="217" spans="1:17" x14ac:dyDescent="0.25">
      <c r="A217" t="s">
        <v>1</v>
      </c>
      <c r="B217" s="15">
        <v>46154</v>
      </c>
      <c r="C217" s="21">
        <v>0.37847222222222221</v>
      </c>
      <c r="D217" s="35">
        <v>4.2830000000000004</v>
      </c>
      <c r="E217" s="35">
        <v>4.25</v>
      </c>
      <c r="F217" s="37">
        <v>12.4497</v>
      </c>
      <c r="G217" s="36">
        <v>3.3687839999999998</v>
      </c>
      <c r="H217" s="22">
        <v>111.86</v>
      </c>
      <c r="I217" s="35">
        <v>5.2012</v>
      </c>
      <c r="J217" s="36">
        <v>6.8853099999999996</v>
      </c>
      <c r="K217" s="35">
        <v>77.189989999999995</v>
      </c>
      <c r="L217">
        <v>1021.5391</v>
      </c>
      <c r="M217" s="36">
        <v>28.5701</v>
      </c>
      <c r="Q217" s="22"/>
    </row>
    <row r="218" spans="1:17" x14ac:dyDescent="0.25">
      <c r="A218" t="s">
        <v>1</v>
      </c>
      <c r="B218" s="15">
        <v>46154</v>
      </c>
      <c r="C218" s="21">
        <v>0.37847222222222221</v>
      </c>
      <c r="D218" s="35">
        <v>4.5350000000000001</v>
      </c>
      <c r="E218" s="35">
        <v>4.5</v>
      </c>
      <c r="F218" s="37">
        <v>12.116400000000001</v>
      </c>
      <c r="G218" s="36">
        <v>3.3809529999999999</v>
      </c>
      <c r="H218" s="22">
        <v>97.772999999999996</v>
      </c>
      <c r="I218" s="35">
        <v>5.7671000000000001</v>
      </c>
      <c r="J218" s="36">
        <v>6.9118399999999998</v>
      </c>
      <c r="K218" s="35">
        <v>77.12285</v>
      </c>
      <c r="L218">
        <v>1021.8872</v>
      </c>
      <c r="M218" s="36">
        <v>28.940100000000001</v>
      </c>
      <c r="Q218" s="22"/>
    </row>
    <row r="219" spans="1:17" x14ac:dyDescent="0.25">
      <c r="A219" t="s">
        <v>1</v>
      </c>
      <c r="B219" s="15">
        <v>46154</v>
      </c>
      <c r="C219" s="21">
        <v>0.37847222222222221</v>
      </c>
      <c r="D219" s="35">
        <v>4.7869999999999999</v>
      </c>
      <c r="E219" s="35">
        <v>4.75</v>
      </c>
      <c r="F219" s="37">
        <v>12.008900000000001</v>
      </c>
      <c r="G219" s="36">
        <v>3.3875220000000001</v>
      </c>
      <c r="H219" s="22">
        <v>84.608999999999995</v>
      </c>
      <c r="I219" s="35">
        <v>4.6839000000000004</v>
      </c>
      <c r="J219" s="36">
        <v>6.8579100000000004</v>
      </c>
      <c r="K219" s="35">
        <v>76.416830000000004</v>
      </c>
      <c r="L219">
        <v>1022.0205</v>
      </c>
      <c r="M219" s="36">
        <v>29.085799999999999</v>
      </c>
      <c r="Q219" s="22"/>
    </row>
    <row r="220" spans="1:17" x14ac:dyDescent="0.25">
      <c r="A220" t="s">
        <v>1</v>
      </c>
      <c r="B220" s="15">
        <v>46154</v>
      </c>
      <c r="C220" s="21">
        <v>0.37847222222222221</v>
      </c>
      <c r="D220" s="35">
        <v>5.0389999999999997</v>
      </c>
      <c r="E220" s="35">
        <v>5</v>
      </c>
      <c r="F220" s="37">
        <v>11.930899999999999</v>
      </c>
      <c r="G220" s="36">
        <v>3.390282</v>
      </c>
      <c r="H220" s="22">
        <v>73.957999999999998</v>
      </c>
      <c r="I220" s="35">
        <v>4.0957999999999997</v>
      </c>
      <c r="J220" s="36">
        <v>6.8005300000000002</v>
      </c>
      <c r="K220" s="35">
        <v>75.693439999999995</v>
      </c>
      <c r="L220">
        <v>1022.1031</v>
      </c>
      <c r="M220" s="36">
        <v>29.172899999999998</v>
      </c>
      <c r="Q220" s="22"/>
    </row>
    <row r="221" spans="1:17" x14ac:dyDescent="0.25">
      <c r="A221" t="s">
        <v>1</v>
      </c>
      <c r="B221" s="15">
        <v>46154</v>
      </c>
      <c r="C221" s="21">
        <v>0.37847222222222221</v>
      </c>
      <c r="D221" s="35">
        <v>5.2910000000000004</v>
      </c>
      <c r="E221" s="35">
        <v>5.25</v>
      </c>
      <c r="F221" s="37">
        <v>11.8269</v>
      </c>
      <c r="G221" s="36">
        <v>3.390066</v>
      </c>
      <c r="H221" s="22">
        <v>64.567999999999998</v>
      </c>
      <c r="I221" s="35">
        <v>4.0770999999999997</v>
      </c>
      <c r="J221" s="36">
        <v>6.7443400000000002</v>
      </c>
      <c r="K221" s="35">
        <v>74.939629999999994</v>
      </c>
      <c r="L221">
        <v>1022.1843</v>
      </c>
      <c r="M221" s="36">
        <v>29.252099999999999</v>
      </c>
      <c r="Q221" s="22"/>
    </row>
    <row r="222" spans="1:17" x14ac:dyDescent="0.25">
      <c r="A222" t="s">
        <v>1</v>
      </c>
      <c r="B222" s="15">
        <v>46154</v>
      </c>
      <c r="C222" s="21">
        <v>0.37847222222222221</v>
      </c>
      <c r="D222" s="35">
        <v>5.5430000000000001</v>
      </c>
      <c r="E222" s="35">
        <v>5.5</v>
      </c>
      <c r="F222" s="37">
        <v>11.7155</v>
      </c>
      <c r="G222" s="36">
        <v>3.3904719999999999</v>
      </c>
      <c r="H222" s="22">
        <v>56.720999999999997</v>
      </c>
      <c r="I222" s="35">
        <v>4.1093000000000002</v>
      </c>
      <c r="J222" s="36">
        <v>6.7585800000000003</v>
      </c>
      <c r="K222" s="35">
        <v>74.962940000000003</v>
      </c>
      <c r="L222">
        <v>1022.2761</v>
      </c>
      <c r="M222" s="36">
        <v>29.343699999999998</v>
      </c>
      <c r="Q222" s="22"/>
    </row>
    <row r="223" spans="1:17" x14ac:dyDescent="0.25">
      <c r="A223" t="s">
        <v>1</v>
      </c>
      <c r="B223" s="15">
        <v>46154</v>
      </c>
      <c r="C223" s="21">
        <v>0.37847222222222221</v>
      </c>
      <c r="D223" s="35">
        <v>5.7949999999999999</v>
      </c>
      <c r="E223" s="35">
        <v>5.75</v>
      </c>
      <c r="F223" s="37">
        <v>11.616899999999999</v>
      </c>
      <c r="G223" s="36">
        <v>3.3897189999999999</v>
      </c>
      <c r="H223" s="22">
        <v>50.158999999999999</v>
      </c>
      <c r="I223" s="35">
        <v>3.9954999999999998</v>
      </c>
      <c r="J223" s="36">
        <v>6.7930099999999998</v>
      </c>
      <c r="K223" s="35">
        <v>75.22</v>
      </c>
      <c r="L223">
        <v>1022.3496</v>
      </c>
      <c r="M223" s="36">
        <v>29.414400000000001</v>
      </c>
      <c r="Q223" s="22"/>
    </row>
    <row r="224" spans="1:17" x14ac:dyDescent="0.25">
      <c r="A224" t="s">
        <v>1</v>
      </c>
      <c r="B224" s="15">
        <v>46154</v>
      </c>
      <c r="C224" s="21">
        <v>0.37847222222222221</v>
      </c>
      <c r="D224" s="35">
        <v>6.0469999999999997</v>
      </c>
      <c r="E224" s="35">
        <v>6</v>
      </c>
      <c r="F224" s="37">
        <v>11.504300000000001</v>
      </c>
      <c r="G224" s="36">
        <v>3.392998</v>
      </c>
      <c r="H224" s="22">
        <v>44.74</v>
      </c>
      <c r="I224" s="35">
        <v>3.7368000000000001</v>
      </c>
      <c r="J224" s="36">
        <v>6.7872899999999996</v>
      </c>
      <c r="K224" s="35">
        <v>75.033500000000004</v>
      </c>
      <c r="L224">
        <v>1022.4643</v>
      </c>
      <c r="M224" s="36">
        <v>29.535299999999999</v>
      </c>
      <c r="Q224" s="22"/>
    </row>
    <row r="225" spans="1:17" x14ac:dyDescent="0.25">
      <c r="A225" t="s">
        <v>1</v>
      </c>
      <c r="B225" s="15">
        <v>46154</v>
      </c>
      <c r="C225" s="21">
        <v>0.37847222222222221</v>
      </c>
      <c r="D225" s="35">
        <v>6.2990000000000004</v>
      </c>
      <c r="E225" s="35">
        <v>6.25</v>
      </c>
      <c r="F225" s="37">
        <v>11.4323</v>
      </c>
      <c r="G225" s="36">
        <v>3.3933909999999998</v>
      </c>
      <c r="H225" s="22">
        <v>40.222000000000001</v>
      </c>
      <c r="I225" s="35">
        <v>3.6827000000000001</v>
      </c>
      <c r="J225" s="36">
        <v>6.7714100000000004</v>
      </c>
      <c r="K225" s="35">
        <v>74.771420000000006</v>
      </c>
      <c r="L225">
        <v>1022.5256000000001</v>
      </c>
      <c r="M225" s="36">
        <v>29.596599999999999</v>
      </c>
      <c r="Q225" s="22"/>
    </row>
    <row r="226" spans="1:17" x14ac:dyDescent="0.25">
      <c r="A226" t="s">
        <v>1</v>
      </c>
      <c r="B226" s="15">
        <v>46154</v>
      </c>
      <c r="C226" s="21">
        <v>0.37847222222222221</v>
      </c>
      <c r="D226" s="35">
        <v>6.5510000000000002</v>
      </c>
      <c r="E226" s="35">
        <v>6.5</v>
      </c>
      <c r="F226" s="37">
        <v>11.3728</v>
      </c>
      <c r="G226" s="36">
        <v>3.3938730000000001</v>
      </c>
      <c r="H226" s="22">
        <v>35.970999999999997</v>
      </c>
      <c r="I226" s="35">
        <v>3.6122000000000001</v>
      </c>
      <c r="J226" s="36">
        <v>6.7681300000000002</v>
      </c>
      <c r="K226" s="35">
        <v>74.664730000000006</v>
      </c>
      <c r="L226">
        <v>1022.5776</v>
      </c>
      <c r="M226" s="36">
        <v>29.648800000000001</v>
      </c>
      <c r="Q226" s="22"/>
    </row>
    <row r="227" spans="1:17" x14ac:dyDescent="0.25">
      <c r="A227" t="s">
        <v>1</v>
      </c>
      <c r="B227" s="15">
        <v>46154</v>
      </c>
      <c r="C227" s="21">
        <v>0.37847222222222221</v>
      </c>
      <c r="D227" s="35">
        <v>6.8029999999999999</v>
      </c>
      <c r="E227" s="35">
        <v>6.75</v>
      </c>
      <c r="F227" s="37">
        <v>11.3299</v>
      </c>
      <c r="G227" s="36">
        <v>3.3941720000000002</v>
      </c>
      <c r="H227" s="22">
        <v>31.966999999999999</v>
      </c>
      <c r="I227" s="35">
        <v>3.5204</v>
      </c>
      <c r="J227" s="36">
        <v>6.7413400000000001</v>
      </c>
      <c r="K227" s="35">
        <v>74.318460000000002</v>
      </c>
      <c r="L227">
        <v>1022.6151</v>
      </c>
      <c r="M227" s="36">
        <v>29.686</v>
      </c>
      <c r="Q227" s="22"/>
    </row>
    <row r="228" spans="1:17" x14ac:dyDescent="0.25">
      <c r="A228" t="s">
        <v>1</v>
      </c>
      <c r="B228" s="15">
        <v>46154</v>
      </c>
      <c r="C228" s="21">
        <v>0.37847222222222221</v>
      </c>
      <c r="D228" s="35">
        <v>7.0549999999999997</v>
      </c>
      <c r="E228" s="35">
        <v>7</v>
      </c>
      <c r="F228" s="37">
        <v>11.251300000000001</v>
      </c>
      <c r="G228" s="36">
        <v>3.3938489999999999</v>
      </c>
      <c r="H228" s="22">
        <v>28.280999999999999</v>
      </c>
      <c r="I228" s="35">
        <v>3.3795000000000002</v>
      </c>
      <c r="J228" s="36">
        <v>6.6695399999999996</v>
      </c>
      <c r="K228" s="35">
        <v>73.431039999999996</v>
      </c>
      <c r="L228">
        <v>1022.6766</v>
      </c>
      <c r="M228" s="36">
        <v>29.745999999999999</v>
      </c>
      <c r="Q228" s="22"/>
    </row>
    <row r="229" spans="1:17" x14ac:dyDescent="0.25">
      <c r="A229" t="s">
        <v>1</v>
      </c>
      <c r="B229" s="15">
        <v>46154</v>
      </c>
      <c r="C229" s="21">
        <v>0.37847222222222221</v>
      </c>
      <c r="D229" s="35">
        <v>7.3070000000000004</v>
      </c>
      <c r="E229" s="35">
        <v>7.25</v>
      </c>
      <c r="F229" s="37">
        <v>11.081099999999999</v>
      </c>
      <c r="G229" s="36">
        <v>3.391384</v>
      </c>
      <c r="H229" s="22">
        <v>25.184999999999999</v>
      </c>
      <c r="I229" s="35">
        <v>3.2193999999999998</v>
      </c>
      <c r="J229" s="36">
        <v>6.6098299999999997</v>
      </c>
      <c r="K229" s="35">
        <v>72.559749999999994</v>
      </c>
      <c r="L229">
        <v>1022.7952</v>
      </c>
      <c r="M229" s="36">
        <v>29.8596</v>
      </c>
      <c r="Q229" s="22"/>
    </row>
    <row r="230" spans="1:17" x14ac:dyDescent="0.25">
      <c r="A230" t="s">
        <v>1</v>
      </c>
      <c r="B230" s="15">
        <v>46154</v>
      </c>
      <c r="C230" s="21">
        <v>0.37847222222222221</v>
      </c>
      <c r="D230" s="35">
        <v>7.5590000000000002</v>
      </c>
      <c r="E230" s="35">
        <v>7.5</v>
      </c>
      <c r="F230" s="37">
        <v>10.8842</v>
      </c>
      <c r="G230" s="36">
        <v>3.3898199999999998</v>
      </c>
      <c r="H230" s="22">
        <v>22.858000000000001</v>
      </c>
      <c r="I230" s="35">
        <v>2.8862999999999999</v>
      </c>
      <c r="J230" s="36">
        <v>6.6274300000000004</v>
      </c>
      <c r="K230" s="35">
        <v>72.511269999999996</v>
      </c>
      <c r="L230">
        <v>1022.9426999999999</v>
      </c>
      <c r="M230" s="36">
        <v>30.0046</v>
      </c>
      <c r="Q230" s="22"/>
    </row>
    <row r="231" spans="1:17" x14ac:dyDescent="0.25">
      <c r="A231" t="s">
        <v>1</v>
      </c>
      <c r="B231" s="15">
        <v>46154</v>
      </c>
      <c r="C231" s="21">
        <v>0.37847222222222221</v>
      </c>
      <c r="D231" s="35">
        <v>7.8109999999999999</v>
      </c>
      <c r="E231" s="35">
        <v>7.75</v>
      </c>
      <c r="F231" s="37">
        <v>10.776899999999999</v>
      </c>
      <c r="G231" s="36">
        <v>3.3901319999999999</v>
      </c>
      <c r="H231" s="22">
        <v>21.02</v>
      </c>
      <c r="I231" s="35">
        <v>2.3589000000000002</v>
      </c>
      <c r="J231" s="36">
        <v>6.6449100000000003</v>
      </c>
      <c r="K231" s="35">
        <v>72.57611</v>
      </c>
      <c r="L231">
        <v>1023.0327</v>
      </c>
      <c r="M231" s="36">
        <v>30.095500000000001</v>
      </c>
      <c r="Q231" s="22"/>
    </row>
    <row r="232" spans="1:17" x14ac:dyDescent="0.25">
      <c r="A232" t="s">
        <v>1</v>
      </c>
      <c r="B232" s="15">
        <v>46154</v>
      </c>
      <c r="C232" s="21">
        <v>0.37847222222222221</v>
      </c>
      <c r="D232" s="35">
        <v>8.0630000000000006</v>
      </c>
      <c r="E232" s="35">
        <v>8</v>
      </c>
      <c r="F232" s="37">
        <v>10.6812</v>
      </c>
      <c r="G232" s="36">
        <v>3.389551</v>
      </c>
      <c r="H232" s="22">
        <v>19.43</v>
      </c>
      <c r="I232" s="35">
        <v>2.0009000000000001</v>
      </c>
      <c r="J232" s="36">
        <v>6.6114800000000002</v>
      </c>
      <c r="K232" s="35">
        <v>72.095079999999996</v>
      </c>
      <c r="L232">
        <v>1023.1068</v>
      </c>
      <c r="M232" s="36">
        <v>30.168600000000001</v>
      </c>
      <c r="Q232" s="22"/>
    </row>
    <row r="233" spans="1:17" x14ac:dyDescent="0.25">
      <c r="A233" t="s">
        <v>1</v>
      </c>
      <c r="B233" s="15">
        <v>46154</v>
      </c>
      <c r="C233" s="21">
        <v>0.37847222222222221</v>
      </c>
      <c r="D233" s="35">
        <v>8.3149999999999995</v>
      </c>
      <c r="E233" s="35">
        <v>8.25</v>
      </c>
      <c r="F233" s="37">
        <v>10.422499999999999</v>
      </c>
      <c r="G233" s="36">
        <v>3.3868119999999999</v>
      </c>
      <c r="H233" s="22">
        <v>18.016999999999999</v>
      </c>
      <c r="I233" s="35">
        <v>2.0964999999999998</v>
      </c>
      <c r="J233" s="36">
        <v>6.4867800000000004</v>
      </c>
      <c r="K233" s="35">
        <v>70.424530000000004</v>
      </c>
      <c r="L233">
        <v>1023.2971</v>
      </c>
      <c r="M233" s="36">
        <v>30.356200000000001</v>
      </c>
      <c r="Q233" s="22"/>
    </row>
    <row r="234" spans="1:17" x14ac:dyDescent="0.25">
      <c r="A234" t="s">
        <v>1</v>
      </c>
      <c r="B234" s="15">
        <v>46154</v>
      </c>
      <c r="C234" s="21">
        <v>0.37847222222222221</v>
      </c>
      <c r="D234" s="35">
        <v>8.5670000000000002</v>
      </c>
      <c r="E234" s="35">
        <v>8.5</v>
      </c>
      <c r="F234" s="37">
        <v>10.1793</v>
      </c>
      <c r="G234" s="36">
        <v>3.3662670000000001</v>
      </c>
      <c r="H234" s="22">
        <v>15.589</v>
      </c>
      <c r="I234" s="35">
        <v>2.2883</v>
      </c>
      <c r="J234" s="36">
        <v>6.3651799999999996</v>
      </c>
      <c r="K234" s="35">
        <v>68.732789999999994</v>
      </c>
      <c r="L234">
        <v>1023.337</v>
      </c>
      <c r="M234" s="36">
        <v>30.354299999999999</v>
      </c>
      <c r="Q234" s="22"/>
    </row>
    <row r="235" spans="1:17" x14ac:dyDescent="0.25">
      <c r="A235" t="s">
        <v>2</v>
      </c>
      <c r="B235" s="15">
        <v>46154</v>
      </c>
      <c r="C235" s="21">
        <v>0.3888888888888889</v>
      </c>
      <c r="D235" s="35">
        <v>0.75600000000000001</v>
      </c>
      <c r="E235" s="35">
        <v>0.75</v>
      </c>
      <c r="F235" s="37">
        <v>13.5587</v>
      </c>
      <c r="G235" s="36">
        <v>2.915778</v>
      </c>
      <c r="H235" s="22">
        <v>1403.8</v>
      </c>
      <c r="I235" s="35">
        <v>3.5920999999999998</v>
      </c>
      <c r="J235" s="36">
        <v>8.5836600000000001</v>
      </c>
      <c r="K235" s="35">
        <v>95.524559999999994</v>
      </c>
      <c r="L235">
        <v>1017.527</v>
      </c>
      <c r="M235" s="36">
        <v>23.6572</v>
      </c>
      <c r="Q235" s="22"/>
    </row>
    <row r="236" spans="1:17" x14ac:dyDescent="0.25">
      <c r="A236" t="s">
        <v>2</v>
      </c>
      <c r="B236" s="15">
        <v>46154</v>
      </c>
      <c r="C236" s="21">
        <v>0.3888888888888889</v>
      </c>
      <c r="D236" s="35">
        <v>1.008</v>
      </c>
      <c r="E236" s="35">
        <v>1</v>
      </c>
      <c r="F236" s="37">
        <v>13.544700000000001</v>
      </c>
      <c r="G236" s="36">
        <v>2.9927109999999999</v>
      </c>
      <c r="H236" s="22">
        <v>1140.9000000000001</v>
      </c>
      <c r="I236" s="35">
        <v>3.8279000000000001</v>
      </c>
      <c r="J236" s="36">
        <v>8.4214400000000005</v>
      </c>
      <c r="K236" s="35">
        <v>94.09778</v>
      </c>
      <c r="L236">
        <v>1018.0685</v>
      </c>
      <c r="M236" s="36">
        <v>24.3553</v>
      </c>
      <c r="Q236" s="22"/>
    </row>
    <row r="237" spans="1:17" x14ac:dyDescent="0.25">
      <c r="A237" t="s">
        <v>2</v>
      </c>
      <c r="B237" s="15">
        <v>46154</v>
      </c>
      <c r="C237" s="21">
        <v>0.3888888888888889</v>
      </c>
      <c r="D237" s="35">
        <v>1.26</v>
      </c>
      <c r="E237" s="35">
        <v>1.25</v>
      </c>
      <c r="F237" s="37">
        <v>13.537699999999999</v>
      </c>
      <c r="G237" s="36">
        <v>3.042478</v>
      </c>
      <c r="H237" s="22">
        <v>918.96</v>
      </c>
      <c r="I237" s="35">
        <v>4.2302999999999997</v>
      </c>
      <c r="J237" s="36">
        <v>8.3182299999999998</v>
      </c>
      <c r="K237" s="35">
        <v>93.192130000000006</v>
      </c>
      <c r="L237">
        <v>1018.4188</v>
      </c>
      <c r="M237" s="36">
        <v>24.806799999999999</v>
      </c>
      <c r="Q237" s="22"/>
    </row>
    <row r="238" spans="1:17" x14ac:dyDescent="0.25">
      <c r="A238" t="s">
        <v>2</v>
      </c>
      <c r="B238" s="15">
        <v>46154</v>
      </c>
      <c r="C238" s="21">
        <v>0.3888888888888889</v>
      </c>
      <c r="D238" s="35">
        <v>1.512</v>
      </c>
      <c r="E238" s="35">
        <v>1.5</v>
      </c>
      <c r="F238" s="37">
        <v>13.5334</v>
      </c>
      <c r="G238" s="36">
        <v>3.0646209999999998</v>
      </c>
      <c r="H238" s="22">
        <v>763.1</v>
      </c>
      <c r="I238" s="35">
        <v>4.5412999999999997</v>
      </c>
      <c r="J238" s="36">
        <v>8.2061200000000003</v>
      </c>
      <c r="K238" s="35">
        <v>92.043539999999993</v>
      </c>
      <c r="L238">
        <v>1018.5762999999999</v>
      </c>
      <c r="M238" s="36">
        <v>25.008700000000001</v>
      </c>
      <c r="Q238" s="22"/>
    </row>
    <row r="239" spans="1:17" x14ac:dyDescent="0.25">
      <c r="A239" t="s">
        <v>2</v>
      </c>
      <c r="B239" s="15">
        <v>46154</v>
      </c>
      <c r="C239" s="21">
        <v>0.3888888888888889</v>
      </c>
      <c r="D239" s="35">
        <v>1.764</v>
      </c>
      <c r="E239" s="35">
        <v>1.75</v>
      </c>
      <c r="F239" s="37">
        <v>13.5162</v>
      </c>
      <c r="G239" s="36">
        <v>3.092965</v>
      </c>
      <c r="H239" s="22">
        <v>638.45000000000005</v>
      </c>
      <c r="I239" s="35">
        <v>5.1643999999999997</v>
      </c>
      <c r="J239" s="36">
        <v>8.0860500000000002</v>
      </c>
      <c r="K239" s="35">
        <v>90.814549999999997</v>
      </c>
      <c r="L239">
        <v>1018.7862</v>
      </c>
      <c r="M239" s="36">
        <v>25.275400000000001</v>
      </c>
    </row>
    <row r="240" spans="1:17" x14ac:dyDescent="0.25">
      <c r="A240" t="s">
        <v>2</v>
      </c>
      <c r="B240" s="15">
        <v>46154</v>
      </c>
      <c r="C240" s="21">
        <v>0.3888888888888889</v>
      </c>
      <c r="D240" s="35">
        <v>2.016</v>
      </c>
      <c r="E240" s="35">
        <v>2</v>
      </c>
      <c r="F240" s="37">
        <v>13.483499999999999</v>
      </c>
      <c r="G240" s="36">
        <v>3.1263740000000002</v>
      </c>
      <c r="H240" s="22">
        <v>535.57000000000005</v>
      </c>
      <c r="I240" s="35">
        <v>5.7140000000000004</v>
      </c>
      <c r="J240" s="36">
        <v>7.9920499999999999</v>
      </c>
      <c r="K240" s="35">
        <v>89.87818</v>
      </c>
      <c r="L240">
        <v>1019.0427</v>
      </c>
      <c r="M240" s="36">
        <v>25.598800000000001</v>
      </c>
      <c r="Q240" s="22"/>
    </row>
    <row r="241" spans="1:17" x14ac:dyDescent="0.25">
      <c r="A241" t="s">
        <v>2</v>
      </c>
      <c r="B241" s="15">
        <v>46154</v>
      </c>
      <c r="C241" s="21">
        <v>0.3888888888888889</v>
      </c>
      <c r="D241" s="35">
        <v>2.2679999999999998</v>
      </c>
      <c r="E241" s="35">
        <v>2.25</v>
      </c>
      <c r="F241" s="37">
        <v>13.495799999999999</v>
      </c>
      <c r="G241" s="36">
        <v>3.1532200000000001</v>
      </c>
      <c r="H241" s="22">
        <v>458.48</v>
      </c>
      <c r="I241" s="35">
        <v>5.9664999999999999</v>
      </c>
      <c r="J241" s="36">
        <v>7.7558400000000001</v>
      </c>
      <c r="K241" s="35">
        <v>87.370689999999996</v>
      </c>
      <c r="L241">
        <v>1019.2223</v>
      </c>
      <c r="M241" s="36">
        <v>25.833300000000001</v>
      </c>
      <c r="Q241" s="22"/>
    </row>
    <row r="242" spans="1:17" x14ac:dyDescent="0.25">
      <c r="A242" t="s">
        <v>2</v>
      </c>
      <c r="B242" s="15">
        <v>46154</v>
      </c>
      <c r="C242" s="21">
        <v>0.3888888888888889</v>
      </c>
      <c r="D242" s="35">
        <v>2.5190000000000001</v>
      </c>
      <c r="E242" s="35">
        <v>2.5</v>
      </c>
      <c r="F242" s="37">
        <v>13.547700000000001</v>
      </c>
      <c r="G242" s="36">
        <v>3.2246380000000001</v>
      </c>
      <c r="H242" s="22">
        <v>383.07</v>
      </c>
      <c r="I242" s="35">
        <v>5.8813000000000004</v>
      </c>
      <c r="J242" s="36">
        <v>7.4907000000000004</v>
      </c>
      <c r="K242" s="35">
        <v>84.796800000000005</v>
      </c>
      <c r="L242">
        <v>1019.6849999999999</v>
      </c>
      <c r="M242" s="36">
        <v>26.444700000000001</v>
      </c>
      <c r="Q242" s="22"/>
    </row>
    <row r="243" spans="1:17" x14ac:dyDescent="0.25">
      <c r="A243" t="s">
        <v>2</v>
      </c>
      <c r="B243" s="15">
        <v>46154</v>
      </c>
      <c r="C243" s="21">
        <v>0.3888888888888889</v>
      </c>
      <c r="D243" s="35">
        <v>2.7719999999999998</v>
      </c>
      <c r="E243" s="35">
        <v>2.75</v>
      </c>
      <c r="F243" s="37">
        <v>13.587999999999999</v>
      </c>
      <c r="G243" s="36">
        <v>3.2798349999999998</v>
      </c>
      <c r="H243" s="22">
        <v>324.86</v>
      </c>
      <c r="I243" s="35">
        <v>6.0343</v>
      </c>
      <c r="J243" s="36">
        <v>7.5050600000000003</v>
      </c>
      <c r="K243" s="35">
        <v>85.281890000000004</v>
      </c>
      <c r="L243">
        <v>1020.0428000000001</v>
      </c>
      <c r="M243" s="36">
        <v>26.917200000000001</v>
      </c>
      <c r="Q243" s="22"/>
    </row>
    <row r="244" spans="1:17" x14ac:dyDescent="0.25">
      <c r="A244" t="s">
        <v>2</v>
      </c>
      <c r="B244" s="15">
        <v>46154</v>
      </c>
      <c r="C244" s="21">
        <v>0.3888888888888889</v>
      </c>
      <c r="D244" s="35">
        <v>3.0230000000000001</v>
      </c>
      <c r="E244" s="35">
        <v>3</v>
      </c>
      <c r="F244" s="37">
        <v>13.5398</v>
      </c>
      <c r="G244" s="36">
        <v>3.3055699999999999</v>
      </c>
      <c r="H244" s="22">
        <v>277</v>
      </c>
      <c r="I244" s="35">
        <v>5.7977999999999996</v>
      </c>
      <c r="J244" s="36">
        <v>7.4265999999999996</v>
      </c>
      <c r="K244" s="35">
        <v>84.446510000000004</v>
      </c>
      <c r="L244">
        <v>1020.2599</v>
      </c>
      <c r="M244" s="36">
        <v>27.185300000000002</v>
      </c>
      <c r="Q244" s="22"/>
    </row>
    <row r="245" spans="1:17" x14ac:dyDescent="0.25">
      <c r="A245" t="s">
        <v>2</v>
      </c>
      <c r="B245" s="15">
        <v>46154</v>
      </c>
      <c r="C245" s="21">
        <v>0.3888888888888889</v>
      </c>
      <c r="D245" s="35">
        <v>3.2759999999999998</v>
      </c>
      <c r="E245" s="35">
        <v>3.25</v>
      </c>
      <c r="F245" s="37">
        <v>13.199400000000001</v>
      </c>
      <c r="G245" s="36">
        <v>3.3346119999999999</v>
      </c>
      <c r="H245" s="22">
        <v>233.28</v>
      </c>
      <c r="I245" s="35">
        <v>6.1809000000000003</v>
      </c>
      <c r="J245" s="36">
        <v>7.2286299999999999</v>
      </c>
      <c r="K245" s="35">
        <v>81.875209999999996</v>
      </c>
      <c r="L245">
        <v>1020.7194</v>
      </c>
      <c r="M245" s="36">
        <v>27.695699999999999</v>
      </c>
      <c r="Q245" s="22"/>
    </row>
    <row r="246" spans="1:17" x14ac:dyDescent="0.25">
      <c r="A246" t="s">
        <v>2</v>
      </c>
      <c r="B246" s="15">
        <v>46154</v>
      </c>
      <c r="C246" s="21">
        <v>0.3888888888888889</v>
      </c>
      <c r="D246" s="35">
        <v>3.5270000000000001</v>
      </c>
      <c r="E246" s="35">
        <v>3.5</v>
      </c>
      <c r="F246" s="37">
        <v>12.999700000000001</v>
      </c>
      <c r="G246" s="36">
        <v>3.3466049999999998</v>
      </c>
      <c r="H246" s="22">
        <v>201.5</v>
      </c>
      <c r="I246" s="35">
        <v>5.6749999999999998</v>
      </c>
      <c r="J246" s="36">
        <v>7.0978899999999996</v>
      </c>
      <c r="K246" s="35">
        <v>80.187539999999998</v>
      </c>
      <c r="L246">
        <v>1020.956</v>
      </c>
      <c r="M246" s="36">
        <v>27.951899999999998</v>
      </c>
      <c r="Q246" s="22"/>
    </row>
    <row r="247" spans="1:17" x14ac:dyDescent="0.25">
      <c r="A247" t="s">
        <v>2</v>
      </c>
      <c r="B247" s="15">
        <v>46154</v>
      </c>
      <c r="C247" s="21">
        <v>0.3888888888888889</v>
      </c>
      <c r="D247" s="35">
        <v>3.7789999999999999</v>
      </c>
      <c r="E247" s="35">
        <v>3.75</v>
      </c>
      <c r="F247" s="37">
        <v>12.7883</v>
      </c>
      <c r="G247" s="36">
        <v>3.3553389999999998</v>
      </c>
      <c r="H247" s="22">
        <v>172.55</v>
      </c>
      <c r="I247" s="35">
        <v>5.8737000000000004</v>
      </c>
      <c r="J247" s="36">
        <v>6.9890100000000004</v>
      </c>
      <c r="K247" s="35">
        <v>78.725239999999999</v>
      </c>
      <c r="L247">
        <v>1021.1804</v>
      </c>
      <c r="M247" s="36">
        <v>28.189800000000002</v>
      </c>
      <c r="Q247" s="22"/>
    </row>
    <row r="248" spans="1:17" x14ac:dyDescent="0.25">
      <c r="A248" t="s">
        <v>2</v>
      </c>
      <c r="B248" s="15">
        <v>46154</v>
      </c>
      <c r="C248" s="21">
        <v>0.3888888888888889</v>
      </c>
      <c r="D248" s="35">
        <v>4.0309999999999997</v>
      </c>
      <c r="E248" s="35">
        <v>4</v>
      </c>
      <c r="F248" s="37">
        <v>12.5625</v>
      </c>
      <c r="G248" s="36">
        <v>3.3640650000000001</v>
      </c>
      <c r="H248" s="22">
        <v>148.13999999999999</v>
      </c>
      <c r="I248" s="35">
        <v>5.7077</v>
      </c>
      <c r="J248" s="36">
        <v>6.9514300000000002</v>
      </c>
      <c r="K248" s="35">
        <v>78.053569999999993</v>
      </c>
      <c r="L248">
        <v>1021.4168</v>
      </c>
      <c r="M248" s="36">
        <v>28.440100000000001</v>
      </c>
      <c r="Q248" s="22"/>
    </row>
    <row r="249" spans="1:17" x14ac:dyDescent="0.25">
      <c r="A249" t="s">
        <v>2</v>
      </c>
      <c r="B249" s="15">
        <v>46154</v>
      </c>
      <c r="C249" s="21">
        <v>0.3888888888888889</v>
      </c>
      <c r="D249" s="35">
        <v>4.2830000000000004</v>
      </c>
      <c r="E249" s="35">
        <v>4.25</v>
      </c>
      <c r="F249" s="37">
        <v>12.389699999999999</v>
      </c>
      <c r="G249" s="36">
        <v>3.3668659999999999</v>
      </c>
      <c r="H249" s="22">
        <v>128.57</v>
      </c>
      <c r="I249" s="35">
        <v>5.7881999999999998</v>
      </c>
      <c r="J249" s="36">
        <v>6.8911600000000002</v>
      </c>
      <c r="K249" s="35">
        <v>77.171459999999996</v>
      </c>
      <c r="L249">
        <v>1021.5712</v>
      </c>
      <c r="M249" s="36">
        <v>28.5974</v>
      </c>
      <c r="Q249" s="22"/>
    </row>
    <row r="250" spans="1:17" x14ac:dyDescent="0.25">
      <c r="A250" t="s">
        <v>2</v>
      </c>
      <c r="B250" s="15">
        <v>46154</v>
      </c>
      <c r="C250" s="21">
        <v>0.3888888888888889</v>
      </c>
      <c r="D250" s="35">
        <v>4.5350000000000001</v>
      </c>
      <c r="E250" s="35">
        <v>4.5</v>
      </c>
      <c r="F250" s="37">
        <v>12.109500000000001</v>
      </c>
      <c r="G250" s="36">
        <v>3.3714040000000001</v>
      </c>
      <c r="H250" s="22">
        <v>110.37</v>
      </c>
      <c r="I250" s="35">
        <v>5.1771000000000003</v>
      </c>
      <c r="J250" s="36">
        <v>6.8352500000000003</v>
      </c>
      <c r="K250" s="35">
        <v>76.216279999999998</v>
      </c>
      <c r="L250">
        <v>1021.8225</v>
      </c>
      <c r="M250" s="36">
        <v>28.855</v>
      </c>
      <c r="Q250" s="22"/>
    </row>
    <row r="251" spans="1:17" x14ac:dyDescent="0.25">
      <c r="A251" t="s">
        <v>2</v>
      </c>
      <c r="B251" s="15">
        <v>46154</v>
      </c>
      <c r="C251" s="21">
        <v>0.3888888888888889</v>
      </c>
      <c r="D251" s="35">
        <v>4.7869999999999999</v>
      </c>
      <c r="E251" s="35">
        <v>4.75</v>
      </c>
      <c r="F251" s="37">
        <v>11.8301</v>
      </c>
      <c r="G251" s="36">
        <v>3.377869</v>
      </c>
      <c r="H251" s="22">
        <v>94.816000000000003</v>
      </c>
      <c r="I251" s="35">
        <v>4.9439000000000002</v>
      </c>
      <c r="J251" s="36">
        <v>6.7792300000000001</v>
      </c>
      <c r="K251" s="35">
        <v>75.276229999999998</v>
      </c>
      <c r="L251">
        <v>1022.0893</v>
      </c>
      <c r="M251" s="36">
        <v>29.133400000000002</v>
      </c>
      <c r="Q251" s="22"/>
    </row>
    <row r="252" spans="1:17" x14ac:dyDescent="0.25">
      <c r="A252" t="s">
        <v>2</v>
      </c>
      <c r="B252" s="15">
        <v>46154</v>
      </c>
      <c r="C252" s="21">
        <v>0.3888888888888889</v>
      </c>
      <c r="D252" s="35">
        <v>5.0389999999999997</v>
      </c>
      <c r="E252" s="35">
        <v>5</v>
      </c>
      <c r="F252" s="37">
        <v>11.585100000000001</v>
      </c>
      <c r="G252" s="36">
        <v>3.378679</v>
      </c>
      <c r="H252" s="22">
        <v>81.525000000000006</v>
      </c>
      <c r="I252" s="35">
        <v>4.7988</v>
      </c>
      <c r="J252" s="36">
        <v>6.7016299999999998</v>
      </c>
      <c r="K252" s="35">
        <v>74.119560000000007</v>
      </c>
      <c r="L252">
        <v>1022.289</v>
      </c>
      <c r="M252" s="36">
        <v>29.333600000000001</v>
      </c>
      <c r="Q252" s="22"/>
    </row>
    <row r="253" spans="1:17" x14ac:dyDescent="0.25">
      <c r="A253" t="s">
        <v>2</v>
      </c>
      <c r="B253" s="15">
        <v>46154</v>
      </c>
      <c r="C253" s="21">
        <v>0.3888888888888889</v>
      </c>
      <c r="D253" s="35">
        <v>5.2910000000000004</v>
      </c>
      <c r="E253" s="35">
        <v>5.25</v>
      </c>
      <c r="F253" s="37">
        <v>11.484500000000001</v>
      </c>
      <c r="G253" s="36">
        <v>3.382161</v>
      </c>
      <c r="H253" s="22">
        <v>71.281000000000006</v>
      </c>
      <c r="I253" s="35">
        <v>5.0303000000000004</v>
      </c>
      <c r="J253" s="36">
        <v>6.6269400000000003</v>
      </c>
      <c r="K253" s="35">
        <v>73.188730000000007</v>
      </c>
      <c r="L253">
        <v>1022.3957</v>
      </c>
      <c r="M253" s="36">
        <v>29.4468</v>
      </c>
      <c r="Q253" s="22"/>
    </row>
    <row r="254" spans="1:17" x14ac:dyDescent="0.25">
      <c r="A254" t="s">
        <v>2</v>
      </c>
      <c r="B254" s="15">
        <v>46154</v>
      </c>
      <c r="C254" s="21">
        <v>0.3888888888888889</v>
      </c>
      <c r="D254" s="35">
        <v>5.5430000000000001</v>
      </c>
      <c r="E254" s="35">
        <v>5.5</v>
      </c>
      <c r="F254" s="37">
        <v>11.3476</v>
      </c>
      <c r="G254" s="36">
        <v>3.3828879999999999</v>
      </c>
      <c r="H254" s="22">
        <v>61.771999999999998</v>
      </c>
      <c r="I254" s="35">
        <v>4.5986000000000002</v>
      </c>
      <c r="J254" s="36">
        <v>6.6367900000000004</v>
      </c>
      <c r="K254" s="35">
        <v>73.136259999999993</v>
      </c>
      <c r="L254">
        <v>1022.5109</v>
      </c>
      <c r="M254" s="36">
        <v>29.562999999999999</v>
      </c>
      <c r="Q254" s="22"/>
    </row>
    <row r="255" spans="1:17" x14ac:dyDescent="0.25">
      <c r="A255" t="s">
        <v>2</v>
      </c>
      <c r="B255" s="15">
        <v>46154</v>
      </c>
      <c r="C255" s="21">
        <v>0.3888888888888889</v>
      </c>
      <c r="D255" s="35">
        <v>5.7949999999999999</v>
      </c>
      <c r="E255" s="35">
        <v>5.75</v>
      </c>
      <c r="F255" s="37">
        <v>11.15</v>
      </c>
      <c r="G255" s="36">
        <v>3.3863569999999998</v>
      </c>
      <c r="H255" s="22">
        <v>53.578000000000003</v>
      </c>
      <c r="I255" s="35">
        <v>2.9613</v>
      </c>
      <c r="J255" s="36">
        <v>6.67659</v>
      </c>
      <c r="K255" s="35">
        <v>73.352779999999996</v>
      </c>
      <c r="L255">
        <v>1022.6956</v>
      </c>
      <c r="M255" s="36">
        <v>29.755400000000002</v>
      </c>
      <c r="Q255" s="22"/>
    </row>
    <row r="256" spans="1:17" x14ac:dyDescent="0.25">
      <c r="A256" t="s">
        <v>2</v>
      </c>
      <c r="B256" s="15">
        <v>46154</v>
      </c>
      <c r="C256" s="21">
        <v>0.3888888888888889</v>
      </c>
      <c r="D256" s="35">
        <v>6.0469999999999997</v>
      </c>
      <c r="E256" s="35">
        <v>6</v>
      </c>
      <c r="F256" s="37">
        <v>11.012700000000001</v>
      </c>
      <c r="G256" s="36">
        <v>3.3875150000000001</v>
      </c>
      <c r="H256" s="22">
        <v>47.81</v>
      </c>
      <c r="I256" s="35">
        <v>2.57</v>
      </c>
      <c r="J256" s="36">
        <v>6.6355599999999999</v>
      </c>
      <c r="K256" s="35">
        <v>72.74342</v>
      </c>
      <c r="L256">
        <v>1022.8154</v>
      </c>
      <c r="M256" s="36">
        <v>29.877800000000001</v>
      </c>
      <c r="Q256" s="22"/>
    </row>
    <row r="257" spans="1:17" x14ac:dyDescent="0.25">
      <c r="A257" t="s">
        <v>2</v>
      </c>
      <c r="B257" s="15">
        <v>46154</v>
      </c>
      <c r="C257" s="21">
        <v>0.3888888888888889</v>
      </c>
      <c r="D257" s="35">
        <v>6.2990000000000004</v>
      </c>
      <c r="E257" s="35">
        <v>6.25</v>
      </c>
      <c r="F257" s="37">
        <v>10.836600000000001</v>
      </c>
      <c r="G257" s="36">
        <v>3.3858899999999998</v>
      </c>
      <c r="H257" s="22">
        <v>42.625999999999998</v>
      </c>
      <c r="I257" s="35">
        <v>2.5224000000000002</v>
      </c>
      <c r="J257" s="36">
        <v>6.6382700000000003</v>
      </c>
      <c r="K257" s="35">
        <v>72.555599999999998</v>
      </c>
      <c r="L257">
        <v>1022.9458</v>
      </c>
      <c r="M257" s="36">
        <v>30.005500000000001</v>
      </c>
      <c r="Q257" s="22"/>
    </row>
    <row r="258" spans="1:17" x14ac:dyDescent="0.25">
      <c r="A258" t="s">
        <v>2</v>
      </c>
      <c r="B258" s="15">
        <v>46154</v>
      </c>
      <c r="C258" s="21">
        <v>0.3888888888888889</v>
      </c>
      <c r="D258" s="35">
        <v>6.5510000000000002</v>
      </c>
      <c r="E258" s="35">
        <v>6.5</v>
      </c>
      <c r="F258" s="37">
        <v>10.725899999999999</v>
      </c>
      <c r="G258" s="36">
        <v>3.3828909999999999</v>
      </c>
      <c r="H258" s="22">
        <v>38.258000000000003</v>
      </c>
      <c r="I258" s="35">
        <v>2.4329000000000001</v>
      </c>
      <c r="J258" s="36">
        <v>6.6642299999999999</v>
      </c>
      <c r="K258" s="35">
        <v>72.69332</v>
      </c>
      <c r="L258">
        <v>1023.0132</v>
      </c>
      <c r="M258" s="36">
        <v>30.066700000000001</v>
      </c>
      <c r="Q258" s="22"/>
    </row>
    <row r="259" spans="1:17" x14ac:dyDescent="0.25">
      <c r="A259" t="s">
        <v>2</v>
      </c>
      <c r="B259" s="15">
        <v>46154</v>
      </c>
      <c r="C259" s="21">
        <v>0.3888888888888889</v>
      </c>
      <c r="D259" s="35">
        <v>6.8029999999999999</v>
      </c>
      <c r="E259" s="35">
        <v>6.75</v>
      </c>
      <c r="F259" s="37">
        <v>10.632300000000001</v>
      </c>
      <c r="G259" s="36">
        <v>3.3814799999999998</v>
      </c>
      <c r="H259" s="22">
        <v>34.365000000000002</v>
      </c>
      <c r="I259" s="35">
        <v>2.2719999999999998</v>
      </c>
      <c r="J259" s="36">
        <v>6.66113</v>
      </c>
      <c r="K259" s="35">
        <v>72.541370000000001</v>
      </c>
      <c r="L259">
        <v>1023.0791</v>
      </c>
      <c r="M259" s="36">
        <v>30.129799999999999</v>
      </c>
      <c r="Q259" s="22"/>
    </row>
    <row r="260" spans="1:17" x14ac:dyDescent="0.25">
      <c r="A260" t="s">
        <v>2</v>
      </c>
      <c r="B260" s="15">
        <v>46154</v>
      </c>
      <c r="C260" s="21">
        <v>0.3888888888888889</v>
      </c>
      <c r="D260" s="35">
        <v>7.0549999999999997</v>
      </c>
      <c r="E260" s="35">
        <v>7</v>
      </c>
      <c r="F260" s="37">
        <v>10.554399999999999</v>
      </c>
      <c r="G260" s="36">
        <v>3.3815110000000002</v>
      </c>
      <c r="H260" s="22">
        <v>30.908999999999999</v>
      </c>
      <c r="I260" s="35">
        <v>1.9585999999999999</v>
      </c>
      <c r="J260" s="36">
        <v>6.64682</v>
      </c>
      <c r="K260" s="35">
        <v>72.292869999999994</v>
      </c>
      <c r="L260">
        <v>1023.1435</v>
      </c>
      <c r="M260" s="36">
        <v>30.194299999999998</v>
      </c>
      <c r="Q260" s="22"/>
    </row>
    <row r="261" spans="1:17" x14ac:dyDescent="0.25">
      <c r="A261" t="s">
        <v>2</v>
      </c>
      <c r="B261" s="15">
        <v>46154</v>
      </c>
      <c r="C261" s="21">
        <v>0.3888888888888889</v>
      </c>
      <c r="D261" s="35">
        <v>7.3070000000000004</v>
      </c>
      <c r="E261" s="35">
        <v>7.25</v>
      </c>
      <c r="F261" s="37">
        <v>10.496499999999999</v>
      </c>
      <c r="G261" s="36">
        <v>3.3810380000000002</v>
      </c>
      <c r="H261" s="22">
        <v>27.956</v>
      </c>
      <c r="I261" s="35">
        <v>1.7696000000000001</v>
      </c>
      <c r="J261" s="36">
        <v>6.6141899999999998</v>
      </c>
      <c r="K261" s="35">
        <v>71.867469999999997</v>
      </c>
      <c r="L261">
        <v>1023.1879</v>
      </c>
      <c r="M261" s="36">
        <v>30.237500000000001</v>
      </c>
      <c r="Q261" s="22"/>
    </row>
    <row r="262" spans="1:17" x14ac:dyDescent="0.25">
      <c r="A262" t="s">
        <v>2</v>
      </c>
      <c r="B262" s="15">
        <v>46154</v>
      </c>
      <c r="C262" s="21">
        <v>0.3888888888888889</v>
      </c>
      <c r="D262" s="35">
        <v>7.5590000000000002</v>
      </c>
      <c r="E262" s="35">
        <v>7.5</v>
      </c>
      <c r="F262" s="37">
        <v>10.3894</v>
      </c>
      <c r="G262" s="36">
        <v>3.3799130000000002</v>
      </c>
      <c r="H262" s="22">
        <v>25.183</v>
      </c>
      <c r="I262" s="35">
        <v>1.5349999999999999</v>
      </c>
      <c r="J262" s="36">
        <v>6.5336499999999997</v>
      </c>
      <c r="K262" s="35">
        <v>70.86224</v>
      </c>
      <c r="L262">
        <v>1023.2673</v>
      </c>
      <c r="M262" s="36">
        <v>30.315300000000001</v>
      </c>
      <c r="Q262" s="22"/>
    </row>
    <row r="263" spans="1:17" x14ac:dyDescent="0.25">
      <c r="A263" t="s">
        <v>2</v>
      </c>
      <c r="B263" s="15">
        <v>46154</v>
      </c>
      <c r="C263" s="21">
        <v>0.3888888888888889</v>
      </c>
      <c r="D263" s="35">
        <v>7.8109999999999999</v>
      </c>
      <c r="E263" s="35">
        <v>7.75</v>
      </c>
      <c r="F263" s="37">
        <v>10.275700000000001</v>
      </c>
      <c r="G263" s="36">
        <v>3.3782990000000002</v>
      </c>
      <c r="H263" s="22">
        <v>22.805</v>
      </c>
      <c r="I263" s="35">
        <v>1.4911000000000001</v>
      </c>
      <c r="J263" s="36">
        <v>6.4781000000000004</v>
      </c>
      <c r="K263" s="35">
        <v>70.121020000000001</v>
      </c>
      <c r="L263">
        <v>1023.3486</v>
      </c>
      <c r="M263" s="36">
        <v>30.394100000000002</v>
      </c>
      <c r="Q263" s="22"/>
    </row>
    <row r="264" spans="1:17" x14ac:dyDescent="0.25">
      <c r="A264" t="s">
        <v>2</v>
      </c>
      <c r="B264" s="15">
        <v>46154</v>
      </c>
      <c r="C264" s="21">
        <v>0.3888888888888889</v>
      </c>
      <c r="D264" s="35">
        <v>8.0630000000000006</v>
      </c>
      <c r="E264" s="35">
        <v>8</v>
      </c>
      <c r="F264" s="37">
        <v>10.0169</v>
      </c>
      <c r="G264" s="36">
        <v>3.377351</v>
      </c>
      <c r="H264" s="22">
        <v>20.670999999999999</v>
      </c>
      <c r="I264" s="35">
        <v>1.5505</v>
      </c>
      <c r="J264" s="36">
        <v>6.4931799999999997</v>
      </c>
      <c r="K264" s="35">
        <v>69.98066</v>
      </c>
      <c r="L264">
        <v>1023.5544</v>
      </c>
      <c r="M264" s="36">
        <v>30.602499999999999</v>
      </c>
      <c r="Q264" s="22"/>
    </row>
    <row r="265" spans="1:17" x14ac:dyDescent="0.25">
      <c r="A265" t="s">
        <v>2</v>
      </c>
      <c r="B265" s="15">
        <v>46154</v>
      </c>
      <c r="C265" s="21">
        <v>0.3888888888888889</v>
      </c>
      <c r="D265" s="35">
        <v>8.3149999999999995</v>
      </c>
      <c r="E265" s="35">
        <v>8.25</v>
      </c>
      <c r="F265" s="37">
        <v>9.9224999999999994</v>
      </c>
      <c r="G265" s="36">
        <v>3.3779309999999998</v>
      </c>
      <c r="H265" s="22">
        <v>18.125</v>
      </c>
      <c r="I265" s="35">
        <v>1.587</v>
      </c>
      <c r="J265" s="36">
        <v>6.5101399999999998</v>
      </c>
      <c r="K265" s="35">
        <v>70.056989999999999</v>
      </c>
      <c r="L265">
        <v>1023.6375</v>
      </c>
      <c r="M265" s="36">
        <v>30.688099999999999</v>
      </c>
      <c r="Q265" s="22"/>
    </row>
    <row r="266" spans="1:17" x14ac:dyDescent="0.25">
      <c r="A266" t="s">
        <v>4</v>
      </c>
      <c r="B266" s="15">
        <v>46154</v>
      </c>
      <c r="C266" s="21">
        <v>0.42222222222222222</v>
      </c>
      <c r="D266" s="35">
        <v>0.75600000000000001</v>
      </c>
      <c r="E266" s="35">
        <v>0.75</v>
      </c>
      <c r="F266" s="37">
        <v>13.3908</v>
      </c>
      <c r="G266" s="36">
        <v>2.847013</v>
      </c>
      <c r="H266" s="22">
        <v>1718.3</v>
      </c>
      <c r="I266" s="35">
        <v>2.5023</v>
      </c>
      <c r="J266" s="36">
        <v>7.9808199999999996</v>
      </c>
      <c r="K266" s="35">
        <v>88.221010000000007</v>
      </c>
      <c r="L266">
        <v>1017.1627</v>
      </c>
      <c r="M266" s="36">
        <v>23.144400000000001</v>
      </c>
      <c r="Q266" s="22"/>
    </row>
    <row r="267" spans="1:17" x14ac:dyDescent="0.25">
      <c r="A267" t="s">
        <v>4</v>
      </c>
      <c r="B267" s="15">
        <v>46154</v>
      </c>
      <c r="C267" s="21">
        <v>0.42222222222222222</v>
      </c>
      <c r="D267" s="35">
        <v>1.008</v>
      </c>
      <c r="E267" s="35">
        <v>1</v>
      </c>
      <c r="F267" s="37">
        <v>13.2766</v>
      </c>
      <c r="G267" s="36">
        <v>2.9071259999999999</v>
      </c>
      <c r="H267" s="22">
        <v>1368.7</v>
      </c>
      <c r="I267" s="35">
        <v>2.5672000000000001</v>
      </c>
      <c r="J267" s="36">
        <v>7.8565899999999997</v>
      </c>
      <c r="K267" s="35">
        <v>86.968670000000003</v>
      </c>
      <c r="L267">
        <v>1017.655</v>
      </c>
      <c r="M267" s="36">
        <v>23.754799999999999</v>
      </c>
      <c r="Q267" s="22"/>
    </row>
    <row r="268" spans="1:17" x14ac:dyDescent="0.25">
      <c r="A268" t="s">
        <v>4</v>
      </c>
      <c r="B268" s="15">
        <v>46154</v>
      </c>
      <c r="C268" s="21">
        <v>0.42222222222222222</v>
      </c>
      <c r="D268" s="35">
        <v>1.26</v>
      </c>
      <c r="E268" s="35">
        <v>1.25</v>
      </c>
      <c r="F268" s="37">
        <v>13.1464</v>
      </c>
      <c r="G268" s="36">
        <v>2.991622</v>
      </c>
      <c r="H268" s="22">
        <v>1127.2</v>
      </c>
      <c r="I268" s="35">
        <v>2.8008000000000002</v>
      </c>
      <c r="J268" s="36">
        <v>7.7329699999999999</v>
      </c>
      <c r="K268" s="35">
        <v>85.817229999999995</v>
      </c>
      <c r="L268">
        <v>1018.3325</v>
      </c>
      <c r="M268" s="36">
        <v>24.601299999999998</v>
      </c>
      <c r="Q268" s="22"/>
    </row>
    <row r="269" spans="1:17" x14ac:dyDescent="0.25">
      <c r="A269" t="s">
        <v>4</v>
      </c>
      <c r="B269" s="15">
        <v>46154</v>
      </c>
      <c r="C269" s="21">
        <v>0.42222222222222222</v>
      </c>
      <c r="D269" s="35">
        <v>1.512</v>
      </c>
      <c r="E269" s="35">
        <v>1.5</v>
      </c>
      <c r="F269" s="37">
        <v>13.039300000000001</v>
      </c>
      <c r="G269" s="36">
        <v>3.0739589999999999</v>
      </c>
      <c r="H269" s="22">
        <v>889.15</v>
      </c>
      <c r="I269" s="35">
        <v>3.0960000000000001</v>
      </c>
      <c r="J269" s="36">
        <v>7.6155299999999997</v>
      </c>
      <c r="K269" s="35">
        <v>84.755830000000003</v>
      </c>
      <c r="L269">
        <v>1018.985</v>
      </c>
      <c r="M269" s="36">
        <v>25.420400000000001</v>
      </c>
      <c r="Q269" s="22"/>
    </row>
    <row r="270" spans="1:17" x14ac:dyDescent="0.25">
      <c r="A270" t="s">
        <v>4</v>
      </c>
      <c r="B270" s="15">
        <v>46154</v>
      </c>
      <c r="C270" s="21">
        <v>0.42222222222222222</v>
      </c>
      <c r="D270" s="35">
        <v>1.764</v>
      </c>
      <c r="E270" s="35">
        <v>1.75</v>
      </c>
      <c r="F270" s="37">
        <v>12.9474</v>
      </c>
      <c r="G270" s="36">
        <v>3.1469299999999998</v>
      </c>
      <c r="H270" s="22">
        <v>715.95</v>
      </c>
      <c r="I270" s="35">
        <v>3.6406999999999998</v>
      </c>
      <c r="J270" s="36">
        <v>7.5271299999999997</v>
      </c>
      <c r="K270" s="35">
        <v>83.992429999999999</v>
      </c>
      <c r="L270">
        <v>1019.5665</v>
      </c>
      <c r="M270" s="36">
        <v>26.150500000000001</v>
      </c>
    </row>
    <row r="271" spans="1:17" x14ac:dyDescent="0.25">
      <c r="A271" t="s">
        <v>4</v>
      </c>
      <c r="B271" s="15">
        <v>46154</v>
      </c>
      <c r="C271" s="21">
        <v>0.42222222222222222</v>
      </c>
      <c r="D271" s="35">
        <v>2.016</v>
      </c>
      <c r="E271" s="35">
        <v>2</v>
      </c>
      <c r="F271" s="37">
        <v>12.936199999999999</v>
      </c>
      <c r="G271" s="36">
        <v>3.2133020000000001</v>
      </c>
      <c r="H271" s="22">
        <v>620.58000000000004</v>
      </c>
      <c r="I271" s="35">
        <v>4.8521000000000001</v>
      </c>
      <c r="J271" s="36">
        <v>7.2979900000000004</v>
      </c>
      <c r="K271" s="35">
        <v>81.729789999999994</v>
      </c>
      <c r="L271">
        <v>1020.0466</v>
      </c>
      <c r="M271" s="36">
        <v>26.7681</v>
      </c>
      <c r="Q271" s="22"/>
    </row>
    <row r="272" spans="1:17" x14ac:dyDescent="0.25">
      <c r="A272" t="s">
        <v>4</v>
      </c>
      <c r="B272" s="15">
        <v>46154</v>
      </c>
      <c r="C272" s="21">
        <v>0.42222222222222222</v>
      </c>
      <c r="D272" s="35">
        <v>2.2679999999999998</v>
      </c>
      <c r="E272" s="35">
        <v>2.25</v>
      </c>
      <c r="F272" s="37">
        <v>12.9916</v>
      </c>
      <c r="G272" s="36">
        <v>3.2729910000000002</v>
      </c>
      <c r="H272" s="22">
        <v>537.84</v>
      </c>
      <c r="I272" s="35">
        <v>5.3715000000000002</v>
      </c>
      <c r="J272" s="36">
        <v>7.1015300000000003</v>
      </c>
      <c r="K272" s="35">
        <v>79.877470000000002</v>
      </c>
      <c r="L272">
        <v>1020.4318</v>
      </c>
      <c r="M272" s="36">
        <v>27.278600000000001</v>
      </c>
      <c r="Q272" s="22"/>
    </row>
    <row r="273" spans="1:17" x14ac:dyDescent="0.25">
      <c r="A273" t="s">
        <v>4</v>
      </c>
      <c r="B273" s="15">
        <v>46154</v>
      </c>
      <c r="C273" s="21">
        <v>0.42222222222222222</v>
      </c>
      <c r="D273" s="35">
        <v>2.52</v>
      </c>
      <c r="E273" s="35">
        <v>2.5</v>
      </c>
      <c r="F273" s="37">
        <v>12.8325</v>
      </c>
      <c r="G273" s="36">
        <v>3.3080620000000001</v>
      </c>
      <c r="H273" s="22">
        <v>456.69</v>
      </c>
      <c r="I273" s="35">
        <v>5.6444000000000001</v>
      </c>
      <c r="J273" s="36">
        <v>7.0551700000000004</v>
      </c>
      <c r="K273" s="35">
        <v>79.309950000000001</v>
      </c>
      <c r="L273">
        <v>1020.8022</v>
      </c>
      <c r="M273" s="36">
        <v>27.718499999999999</v>
      </c>
      <c r="Q273" s="22"/>
    </row>
    <row r="274" spans="1:17" x14ac:dyDescent="0.25">
      <c r="A274" t="s">
        <v>4</v>
      </c>
      <c r="B274" s="15">
        <v>46154</v>
      </c>
      <c r="C274" s="21">
        <v>0.42222222222222222</v>
      </c>
      <c r="D274" s="35">
        <v>2.7719999999999998</v>
      </c>
      <c r="E274" s="35">
        <v>2.75</v>
      </c>
      <c r="F274" s="37">
        <v>12.4435</v>
      </c>
      <c r="G274" s="36">
        <v>3.32545</v>
      </c>
      <c r="H274" s="22">
        <v>376.71</v>
      </c>
      <c r="I274" s="35">
        <v>6.5282999999999998</v>
      </c>
      <c r="J274" s="36">
        <v>7.0720700000000001</v>
      </c>
      <c r="K274" s="35">
        <v>79.073920000000001</v>
      </c>
      <c r="L274">
        <v>1021.2225</v>
      </c>
      <c r="M274" s="36">
        <v>28.168299999999999</v>
      </c>
      <c r="Q274" s="22"/>
    </row>
    <row r="275" spans="1:17" x14ac:dyDescent="0.25">
      <c r="A275" t="s">
        <v>4</v>
      </c>
      <c r="B275" s="15">
        <v>46154</v>
      </c>
      <c r="C275" s="21">
        <v>0.42222222222222222</v>
      </c>
      <c r="D275" s="35">
        <v>3.0230000000000001</v>
      </c>
      <c r="E275" s="35">
        <v>3</v>
      </c>
      <c r="F275" s="37">
        <v>12.2468</v>
      </c>
      <c r="G275" s="36">
        <v>3.3271380000000002</v>
      </c>
      <c r="H275" s="22">
        <v>315.86</v>
      </c>
      <c r="I275" s="35">
        <v>6.9405000000000001</v>
      </c>
      <c r="J275" s="36">
        <v>7.0174500000000002</v>
      </c>
      <c r="K275" s="35">
        <v>78.218069999999997</v>
      </c>
      <c r="L275">
        <v>1021.3859</v>
      </c>
      <c r="M275" s="36">
        <v>28.331900000000001</v>
      </c>
      <c r="Q275" s="22"/>
    </row>
    <row r="276" spans="1:17" x14ac:dyDescent="0.25">
      <c r="A276" t="s">
        <v>4</v>
      </c>
      <c r="B276" s="15">
        <v>46154</v>
      </c>
      <c r="C276" s="21">
        <v>0.42222222222222222</v>
      </c>
      <c r="D276" s="35">
        <v>3.2749999999999999</v>
      </c>
      <c r="E276" s="35">
        <v>3.25</v>
      </c>
      <c r="F276" s="37">
        <v>12.208399999999999</v>
      </c>
      <c r="G276" s="36">
        <v>3.3305340000000001</v>
      </c>
      <c r="H276" s="22">
        <v>263.52999999999997</v>
      </c>
      <c r="I276" s="35">
        <v>7.1204999999999998</v>
      </c>
      <c r="J276" s="36">
        <v>6.8555900000000003</v>
      </c>
      <c r="K276" s="35">
        <v>76.381299999999996</v>
      </c>
      <c r="L276">
        <v>1021.4412</v>
      </c>
      <c r="M276" s="36">
        <v>28.393000000000001</v>
      </c>
      <c r="Q276" s="22"/>
    </row>
    <row r="277" spans="1:17" x14ac:dyDescent="0.25">
      <c r="A277" t="s">
        <v>4</v>
      </c>
      <c r="B277" s="15">
        <v>46154</v>
      </c>
      <c r="C277" s="21">
        <v>0.42222222222222222</v>
      </c>
      <c r="D277" s="35">
        <v>3.528</v>
      </c>
      <c r="E277" s="35">
        <v>3.5</v>
      </c>
      <c r="F277" s="37">
        <v>12.084300000000001</v>
      </c>
      <c r="G277" s="36">
        <v>3.3298939999999999</v>
      </c>
      <c r="H277" s="22">
        <v>219.54</v>
      </c>
      <c r="I277" s="35">
        <v>7.2110000000000003</v>
      </c>
      <c r="J277" s="36">
        <v>6.6487999999999996</v>
      </c>
      <c r="K277" s="35">
        <v>73.923869999999994</v>
      </c>
      <c r="L277">
        <v>1021.5329</v>
      </c>
      <c r="M277" s="36">
        <v>28.481100000000001</v>
      </c>
      <c r="Q277" s="22"/>
    </row>
    <row r="278" spans="1:17" x14ac:dyDescent="0.25">
      <c r="A278" t="s">
        <v>4</v>
      </c>
      <c r="B278" s="15">
        <v>46154</v>
      </c>
      <c r="C278" s="21">
        <v>0.42222222222222222</v>
      </c>
      <c r="D278" s="35">
        <v>3.7789999999999999</v>
      </c>
      <c r="E278" s="35">
        <v>3.75</v>
      </c>
      <c r="F278" s="37">
        <v>11.887499999999999</v>
      </c>
      <c r="G278" s="36">
        <v>3.3360620000000001</v>
      </c>
      <c r="H278" s="22">
        <v>181.55</v>
      </c>
      <c r="I278" s="35">
        <v>4.9265999999999996</v>
      </c>
      <c r="J278" s="36">
        <v>6.5705499999999999</v>
      </c>
      <c r="K278" s="35">
        <v>72.843950000000007</v>
      </c>
      <c r="L278">
        <v>1021.7311999999999</v>
      </c>
      <c r="M278" s="36">
        <v>28.690300000000001</v>
      </c>
      <c r="Q278" s="22"/>
    </row>
    <row r="279" spans="1:17" x14ac:dyDescent="0.25">
      <c r="A279" t="s">
        <v>4</v>
      </c>
      <c r="B279" s="15">
        <v>46154</v>
      </c>
      <c r="C279" s="21">
        <v>0.42222222222222222</v>
      </c>
      <c r="D279" s="35">
        <v>4.0309999999999997</v>
      </c>
      <c r="E279" s="35">
        <v>4</v>
      </c>
      <c r="F279" s="37">
        <v>11.6629</v>
      </c>
      <c r="G279" s="36">
        <v>3.3383159999999998</v>
      </c>
      <c r="H279" s="22">
        <v>153</v>
      </c>
      <c r="I279" s="35">
        <v>3.4359999999999999</v>
      </c>
      <c r="J279" s="36">
        <v>6.56846</v>
      </c>
      <c r="K279" s="35">
        <v>72.562209999999993</v>
      </c>
      <c r="L279">
        <v>1021.9232</v>
      </c>
      <c r="M279" s="36">
        <v>28.885400000000001</v>
      </c>
      <c r="Q279" s="22"/>
    </row>
    <row r="280" spans="1:17" x14ac:dyDescent="0.25">
      <c r="A280" t="s">
        <v>4</v>
      </c>
      <c r="B280" s="15">
        <v>46154</v>
      </c>
      <c r="C280" s="21">
        <v>0.42222222222222222</v>
      </c>
      <c r="D280" s="35">
        <v>4.2830000000000004</v>
      </c>
      <c r="E280" s="35">
        <v>4.25</v>
      </c>
      <c r="F280" s="37">
        <v>11.567600000000001</v>
      </c>
      <c r="G280" s="36">
        <v>3.3376039999999998</v>
      </c>
      <c r="H280" s="22">
        <v>132.63999999999999</v>
      </c>
      <c r="I280" s="35">
        <v>3.2075</v>
      </c>
      <c r="J280" s="36">
        <v>6.5682200000000002</v>
      </c>
      <c r="K280" s="35">
        <v>72.442589999999996</v>
      </c>
      <c r="L280">
        <v>1021.9932</v>
      </c>
      <c r="M280" s="36">
        <v>28.9528</v>
      </c>
      <c r="Q280" s="22"/>
    </row>
    <row r="281" spans="1:17" x14ac:dyDescent="0.25">
      <c r="A281" t="s">
        <v>4</v>
      </c>
      <c r="B281" s="15">
        <v>46154</v>
      </c>
      <c r="C281" s="21">
        <v>0.42222222222222222</v>
      </c>
      <c r="D281" s="35">
        <v>4.5350000000000001</v>
      </c>
      <c r="E281" s="35">
        <v>4.5</v>
      </c>
      <c r="F281" s="37">
        <v>11.465199999999999</v>
      </c>
      <c r="G281" s="36">
        <v>3.3399760000000001</v>
      </c>
      <c r="H281" s="22">
        <v>115.79</v>
      </c>
      <c r="I281" s="35">
        <v>2.9035000000000002</v>
      </c>
      <c r="J281" s="36">
        <v>6.5467399999999998</v>
      </c>
      <c r="K281" s="35">
        <v>72.094409999999996</v>
      </c>
      <c r="L281">
        <v>1022.092</v>
      </c>
      <c r="M281" s="36">
        <v>29.055599999999998</v>
      </c>
      <c r="Q281" s="22"/>
    </row>
    <row r="282" spans="1:17" x14ac:dyDescent="0.25">
      <c r="A282" t="s">
        <v>4</v>
      </c>
      <c r="B282" s="15">
        <v>46154</v>
      </c>
      <c r="C282" s="21">
        <v>0.42222222222222222</v>
      </c>
      <c r="D282" s="35">
        <v>4.7869999999999999</v>
      </c>
      <c r="E282" s="35">
        <v>4.75</v>
      </c>
      <c r="F282" s="37">
        <v>11.372199999999999</v>
      </c>
      <c r="G282" s="36">
        <v>3.3412069999999998</v>
      </c>
      <c r="H282" s="22">
        <v>102.86</v>
      </c>
      <c r="I282" s="35">
        <v>2.5979999999999999</v>
      </c>
      <c r="J282" s="36">
        <v>6.5148099999999998</v>
      </c>
      <c r="K282" s="35">
        <v>71.638360000000006</v>
      </c>
      <c r="L282">
        <v>1022.1752</v>
      </c>
      <c r="M282" s="36">
        <v>29.140499999999999</v>
      </c>
      <c r="Q282" s="22"/>
    </row>
    <row r="283" spans="1:17" x14ac:dyDescent="0.25">
      <c r="A283" t="s">
        <v>4</v>
      </c>
      <c r="B283" s="15">
        <v>46154</v>
      </c>
      <c r="C283" s="21">
        <v>0.42222222222222222</v>
      </c>
      <c r="D283" s="35">
        <v>5.0389999999999997</v>
      </c>
      <c r="E283" s="35">
        <v>5</v>
      </c>
      <c r="F283" s="37">
        <v>11.2662</v>
      </c>
      <c r="G283" s="36">
        <v>3.3441909999999999</v>
      </c>
      <c r="H283" s="22">
        <v>92.072999999999993</v>
      </c>
      <c r="I283" s="35">
        <v>2.2818000000000001</v>
      </c>
      <c r="J283" s="36">
        <v>6.5073299999999996</v>
      </c>
      <c r="K283" s="35">
        <v>71.444249999999997</v>
      </c>
      <c r="L283">
        <v>1022.2821</v>
      </c>
      <c r="M283" s="36">
        <v>29.2531</v>
      </c>
      <c r="Q283" s="22"/>
    </row>
    <row r="284" spans="1:17" x14ac:dyDescent="0.25">
      <c r="A284" t="s">
        <v>4</v>
      </c>
      <c r="B284" s="15">
        <v>46154</v>
      </c>
      <c r="C284" s="21">
        <v>0.42222222222222222</v>
      </c>
      <c r="D284" s="35">
        <v>5.2910000000000004</v>
      </c>
      <c r="E284" s="35">
        <v>5.25</v>
      </c>
      <c r="F284" s="37">
        <v>11.1854</v>
      </c>
      <c r="G284" s="36">
        <v>3.347521</v>
      </c>
      <c r="H284" s="22">
        <v>82.42</v>
      </c>
      <c r="I284" s="35">
        <v>2.1497000000000002</v>
      </c>
      <c r="J284" s="36">
        <v>6.4931900000000002</v>
      </c>
      <c r="K284" s="35">
        <v>71.208709999999996</v>
      </c>
      <c r="L284">
        <v>1022.3719</v>
      </c>
      <c r="M284" s="36">
        <v>29.349399999999999</v>
      </c>
      <c r="Q284" s="22"/>
    </row>
    <row r="285" spans="1:17" x14ac:dyDescent="0.25">
      <c r="A285" t="s">
        <v>4</v>
      </c>
      <c r="B285" s="15">
        <v>46154</v>
      </c>
      <c r="C285" s="21">
        <v>0.42222222222222222</v>
      </c>
      <c r="D285" s="35">
        <v>5.5430000000000001</v>
      </c>
      <c r="E285" s="35">
        <v>5.5</v>
      </c>
      <c r="F285" s="37">
        <v>11.123799999999999</v>
      </c>
      <c r="G285" s="36">
        <v>3.3486250000000002</v>
      </c>
      <c r="H285" s="22">
        <v>73.917000000000002</v>
      </c>
      <c r="I285" s="35">
        <v>2.1151</v>
      </c>
      <c r="J285" s="36">
        <v>6.4888500000000002</v>
      </c>
      <c r="K285" s="35">
        <v>71.093649999999997</v>
      </c>
      <c r="L285">
        <v>1022.43</v>
      </c>
      <c r="M285" s="36">
        <v>29.409199999999998</v>
      </c>
      <c r="Q285" s="22"/>
    </row>
    <row r="286" spans="1:17" x14ac:dyDescent="0.25">
      <c r="A286" t="s">
        <v>4</v>
      </c>
      <c r="B286" s="15">
        <v>46154</v>
      </c>
      <c r="C286" s="21">
        <v>0.42222222222222222</v>
      </c>
      <c r="D286" s="35">
        <v>5.7949999999999999</v>
      </c>
      <c r="E286" s="35">
        <v>5.75</v>
      </c>
      <c r="F286" s="37">
        <v>11.083500000000001</v>
      </c>
      <c r="G286" s="36">
        <v>3.3487719999999999</v>
      </c>
      <c r="H286" s="22">
        <v>66.057000000000002</v>
      </c>
      <c r="I286" s="35">
        <v>2.0908000000000002</v>
      </c>
      <c r="J286" s="36">
        <v>6.4822100000000002</v>
      </c>
      <c r="K286" s="35">
        <v>70.974450000000004</v>
      </c>
      <c r="L286">
        <v>1022.4641</v>
      </c>
      <c r="M286" s="36">
        <v>29.442699999999999</v>
      </c>
      <c r="Q286" s="22"/>
    </row>
    <row r="287" spans="1:17" x14ac:dyDescent="0.25">
      <c r="A287" t="s">
        <v>4</v>
      </c>
      <c r="B287" s="15">
        <v>46154</v>
      </c>
      <c r="C287" s="21">
        <v>0.42222222222222222</v>
      </c>
      <c r="D287" s="35">
        <v>6.0469999999999997</v>
      </c>
      <c r="E287" s="35">
        <v>6</v>
      </c>
      <c r="F287" s="37">
        <v>11.0059</v>
      </c>
      <c r="G287" s="36">
        <v>3.3500930000000002</v>
      </c>
      <c r="H287" s="22">
        <v>58.851999999999997</v>
      </c>
      <c r="I287" s="35">
        <v>2.1070000000000002</v>
      </c>
      <c r="J287" s="36">
        <v>6.4649900000000002</v>
      </c>
      <c r="K287" s="35">
        <v>70.701120000000003</v>
      </c>
      <c r="L287">
        <v>1022.5367</v>
      </c>
      <c r="M287" s="36">
        <v>29.517800000000001</v>
      </c>
      <c r="Q287" s="22"/>
    </row>
    <row r="288" spans="1:17" x14ac:dyDescent="0.25">
      <c r="A288" t="s">
        <v>4</v>
      </c>
      <c r="B288" s="15">
        <v>46154</v>
      </c>
      <c r="C288" s="21">
        <v>0.42222222222222222</v>
      </c>
      <c r="D288" s="35">
        <v>6.2990000000000004</v>
      </c>
      <c r="E288" s="35">
        <v>6.25</v>
      </c>
      <c r="F288" s="37">
        <v>10.910399999999999</v>
      </c>
      <c r="G288" s="36">
        <v>3.3527559999999998</v>
      </c>
      <c r="H288" s="22">
        <v>52.368000000000002</v>
      </c>
      <c r="I288" s="35">
        <v>2.1086</v>
      </c>
      <c r="J288" s="36">
        <v>6.4683799999999998</v>
      </c>
      <c r="K288" s="35">
        <v>70.638480000000001</v>
      </c>
      <c r="L288">
        <v>1022.634</v>
      </c>
      <c r="M288" s="36">
        <v>29.6206</v>
      </c>
      <c r="Q288" s="22"/>
    </row>
    <row r="289" spans="1:17" x14ac:dyDescent="0.25">
      <c r="A289" t="s">
        <v>4</v>
      </c>
      <c r="B289" s="15">
        <v>46154</v>
      </c>
      <c r="C289" s="21">
        <v>0.42222222222222222</v>
      </c>
      <c r="D289" s="35">
        <v>6.5510000000000002</v>
      </c>
      <c r="E289" s="35">
        <v>6.5</v>
      </c>
      <c r="F289" s="37">
        <v>10.8865</v>
      </c>
      <c r="G289" s="36">
        <v>3.3545699999999998</v>
      </c>
      <c r="H289" s="22">
        <v>46.424999999999997</v>
      </c>
      <c r="I289" s="35">
        <v>2.0453999999999999</v>
      </c>
      <c r="J289" s="36">
        <v>6.4664099999999998</v>
      </c>
      <c r="K289" s="35">
        <v>70.597149999999999</v>
      </c>
      <c r="L289">
        <v>1022.6679</v>
      </c>
      <c r="M289" s="36">
        <v>29.657499999999999</v>
      </c>
      <c r="Q289" s="22"/>
    </row>
    <row r="290" spans="1:17" x14ac:dyDescent="0.25">
      <c r="A290" t="s">
        <v>4</v>
      </c>
      <c r="B290" s="15">
        <v>46154</v>
      </c>
      <c r="C290" s="21">
        <v>0.42222222222222222</v>
      </c>
      <c r="D290" s="35">
        <v>6.8029999999999999</v>
      </c>
      <c r="E290" s="35">
        <v>6.75</v>
      </c>
      <c r="F290" s="37">
        <v>10.875999999999999</v>
      </c>
      <c r="G290" s="36">
        <v>3.355566</v>
      </c>
      <c r="H290" s="22">
        <v>41.42</v>
      </c>
      <c r="I290" s="35">
        <v>1.9114</v>
      </c>
      <c r="J290" s="36">
        <v>6.4609399999999999</v>
      </c>
      <c r="K290" s="35">
        <v>70.529510000000002</v>
      </c>
      <c r="L290">
        <v>1022.6849999999999</v>
      </c>
      <c r="M290" s="36">
        <v>29.675699999999999</v>
      </c>
      <c r="Q290" s="22"/>
    </row>
    <row r="291" spans="1:17" x14ac:dyDescent="0.25">
      <c r="A291" t="s">
        <v>4</v>
      </c>
      <c r="B291" s="15">
        <v>46154</v>
      </c>
      <c r="C291" s="21">
        <v>0.42222222222222222</v>
      </c>
      <c r="D291" s="35">
        <v>7.0549999999999997</v>
      </c>
      <c r="E291" s="35">
        <v>7</v>
      </c>
      <c r="F291" s="37">
        <v>10.841200000000001</v>
      </c>
      <c r="G291" s="36">
        <v>3.354797</v>
      </c>
      <c r="H291" s="22">
        <v>37.054000000000002</v>
      </c>
      <c r="I291" s="35">
        <v>1.7866</v>
      </c>
      <c r="J291" s="36">
        <v>6.41981</v>
      </c>
      <c r="K291" s="35">
        <v>70.037030000000001</v>
      </c>
      <c r="L291">
        <v>1022.7079</v>
      </c>
      <c r="M291" s="36">
        <v>29.696200000000001</v>
      </c>
      <c r="Q291" s="22"/>
    </row>
    <row r="292" spans="1:17" x14ac:dyDescent="0.25">
      <c r="A292" t="s">
        <v>4</v>
      </c>
      <c r="B292" s="15">
        <v>46154</v>
      </c>
      <c r="C292" s="21">
        <v>0.42222222222222222</v>
      </c>
      <c r="D292" s="35">
        <v>7.3070000000000004</v>
      </c>
      <c r="E292" s="35">
        <v>7.25</v>
      </c>
      <c r="F292" s="37">
        <v>10.762499999999999</v>
      </c>
      <c r="G292" s="36">
        <v>3.3526509999999998</v>
      </c>
      <c r="H292" s="22">
        <v>33.131999999999998</v>
      </c>
      <c r="I292" s="35">
        <v>1.6903999999999999</v>
      </c>
      <c r="J292" s="36">
        <v>6.35473</v>
      </c>
      <c r="K292" s="35">
        <v>69.227800000000002</v>
      </c>
      <c r="L292">
        <v>1022.7555</v>
      </c>
      <c r="M292" s="36">
        <v>29.738900000000001</v>
      </c>
      <c r="Q292" s="22"/>
    </row>
    <row r="293" spans="1:17" x14ac:dyDescent="0.25">
      <c r="A293" t="s">
        <v>4</v>
      </c>
      <c r="B293" s="15">
        <v>46154</v>
      </c>
      <c r="C293" s="21">
        <v>0.42222222222222222</v>
      </c>
      <c r="D293" s="35">
        <v>7.5590000000000002</v>
      </c>
      <c r="E293" s="35">
        <v>7.5</v>
      </c>
      <c r="F293" s="37">
        <v>10.6191</v>
      </c>
      <c r="G293" s="36">
        <v>3.3533780000000002</v>
      </c>
      <c r="H293" s="22">
        <v>29.661999999999999</v>
      </c>
      <c r="I293" s="35">
        <v>1.6467000000000001</v>
      </c>
      <c r="J293" s="36">
        <v>6.3283899999999997</v>
      </c>
      <c r="K293" s="35">
        <v>68.781000000000006</v>
      </c>
      <c r="L293">
        <v>1022.8772</v>
      </c>
      <c r="M293" s="36">
        <v>29.863</v>
      </c>
      <c r="Q293" s="22"/>
    </row>
    <row r="294" spans="1:17" x14ac:dyDescent="0.25">
      <c r="A294" t="s">
        <v>4</v>
      </c>
      <c r="B294" s="15">
        <v>46154</v>
      </c>
      <c r="C294" s="21">
        <v>0.42222222222222222</v>
      </c>
      <c r="D294" s="35">
        <v>7.8109999999999999</v>
      </c>
      <c r="E294" s="35">
        <v>7.75</v>
      </c>
      <c r="F294" s="37">
        <v>10.447699999999999</v>
      </c>
      <c r="G294" s="36">
        <v>3.35703</v>
      </c>
      <c r="H294" s="22">
        <v>26.571999999999999</v>
      </c>
      <c r="I294" s="35">
        <v>1.6040000000000001</v>
      </c>
      <c r="J294" s="36">
        <v>6.3262</v>
      </c>
      <c r="K294" s="35">
        <v>68.578559999999996</v>
      </c>
      <c r="L294">
        <v>1023.0443</v>
      </c>
      <c r="M294" s="36">
        <v>30.0397</v>
      </c>
      <c r="Q294" s="22"/>
    </row>
    <row r="295" spans="1:17" x14ac:dyDescent="0.25">
      <c r="A295" t="s">
        <v>4</v>
      </c>
      <c r="B295" s="15">
        <v>46154</v>
      </c>
      <c r="C295" s="21">
        <v>0.42222222222222222</v>
      </c>
      <c r="D295" s="35">
        <v>8.0630000000000006</v>
      </c>
      <c r="E295" s="35">
        <v>8</v>
      </c>
      <c r="F295" s="37">
        <v>10.353400000000001</v>
      </c>
      <c r="G295" s="36">
        <v>3.3596460000000001</v>
      </c>
      <c r="H295" s="22">
        <v>23.853000000000002</v>
      </c>
      <c r="I295" s="35">
        <v>1.5726</v>
      </c>
      <c r="J295" s="36">
        <v>6.3739800000000004</v>
      </c>
      <c r="K295" s="35">
        <v>69.000410000000002</v>
      </c>
      <c r="L295">
        <v>1023.1418</v>
      </c>
      <c r="M295" s="36">
        <v>30.1435</v>
      </c>
      <c r="Q295" s="22"/>
    </row>
    <row r="296" spans="1:17" x14ac:dyDescent="0.25">
      <c r="A296" t="s">
        <v>4</v>
      </c>
      <c r="B296" s="15">
        <v>46154</v>
      </c>
      <c r="C296" s="21">
        <v>0.42222222222222222</v>
      </c>
      <c r="D296" s="35">
        <v>8.3149999999999995</v>
      </c>
      <c r="E296" s="35">
        <v>8.25</v>
      </c>
      <c r="F296" s="37">
        <v>10.323499999999999</v>
      </c>
      <c r="G296" s="36">
        <v>3.3643779999999999</v>
      </c>
      <c r="H296" s="22">
        <v>21.309000000000001</v>
      </c>
      <c r="I296" s="35">
        <v>1.7135</v>
      </c>
      <c r="J296" s="36">
        <v>6.43668</v>
      </c>
      <c r="K296" s="35">
        <v>69.665779999999998</v>
      </c>
      <c r="L296">
        <v>1023.2038</v>
      </c>
      <c r="M296" s="36">
        <v>30.215299999999999</v>
      </c>
      <c r="Q296" s="22"/>
    </row>
    <row r="297" spans="1:17" x14ac:dyDescent="0.25">
      <c r="A297" t="s">
        <v>4</v>
      </c>
      <c r="B297" s="15">
        <v>46154</v>
      </c>
      <c r="C297" s="21">
        <v>0.42222222222222222</v>
      </c>
      <c r="D297" s="35">
        <v>8.5670000000000002</v>
      </c>
      <c r="E297" s="35">
        <v>8.5</v>
      </c>
      <c r="F297" s="37">
        <v>10.3049</v>
      </c>
      <c r="G297" s="36">
        <v>3.3671850000000001</v>
      </c>
      <c r="H297" s="22">
        <v>18.948</v>
      </c>
      <c r="I297" s="35">
        <v>1.6818</v>
      </c>
      <c r="J297" s="36">
        <v>6.4673400000000001</v>
      </c>
      <c r="K297" s="35">
        <v>69.988590000000002</v>
      </c>
      <c r="L297">
        <v>1023.2417</v>
      </c>
      <c r="M297" s="36">
        <v>30.258600000000001</v>
      </c>
      <c r="Q297" s="22"/>
    </row>
    <row r="298" spans="1:17" x14ac:dyDescent="0.25">
      <c r="A298" t="s">
        <v>4</v>
      </c>
      <c r="B298" s="15">
        <v>46154</v>
      </c>
      <c r="C298" s="21">
        <v>0.42222222222222222</v>
      </c>
      <c r="D298" s="35">
        <v>8.8179999999999996</v>
      </c>
      <c r="E298" s="35">
        <v>8.75</v>
      </c>
      <c r="F298" s="37">
        <v>10.291700000000001</v>
      </c>
      <c r="G298" s="36">
        <v>3.3680029999999999</v>
      </c>
      <c r="H298" s="22">
        <v>16.870999999999999</v>
      </c>
      <c r="I298" s="35">
        <v>1.6718</v>
      </c>
      <c r="J298" s="36">
        <v>6.4603700000000002</v>
      </c>
      <c r="K298" s="35">
        <v>69.901439999999994</v>
      </c>
      <c r="L298">
        <v>1023.2599</v>
      </c>
      <c r="M298" s="36">
        <v>30.277699999999999</v>
      </c>
      <c r="Q298" s="22"/>
    </row>
    <row r="299" spans="1:17" x14ac:dyDescent="0.25">
      <c r="A299" t="s">
        <v>4</v>
      </c>
      <c r="B299" s="15">
        <v>46154</v>
      </c>
      <c r="C299" s="21">
        <v>0.42222222222222222</v>
      </c>
      <c r="D299" s="35">
        <v>9.07</v>
      </c>
      <c r="E299" s="35">
        <v>9</v>
      </c>
      <c r="F299" s="37">
        <v>10.2826</v>
      </c>
      <c r="G299" s="36">
        <v>3.368198</v>
      </c>
      <c r="H299" s="22">
        <v>15.048999999999999</v>
      </c>
      <c r="I299" s="35">
        <v>1.6636</v>
      </c>
      <c r="J299" s="36">
        <v>6.46218</v>
      </c>
      <c r="K299" s="35">
        <v>69.911379999999994</v>
      </c>
      <c r="L299">
        <v>1023.2699</v>
      </c>
      <c r="M299" s="36">
        <v>30.287099999999999</v>
      </c>
      <c r="Q299" s="22"/>
    </row>
    <row r="300" spans="1:17" x14ac:dyDescent="0.25">
      <c r="A300" t="s">
        <v>4</v>
      </c>
      <c r="B300" s="15">
        <v>46154</v>
      </c>
      <c r="C300" s="21">
        <v>0.42222222222222222</v>
      </c>
      <c r="D300" s="35">
        <v>9.3219999999999992</v>
      </c>
      <c r="E300" s="35">
        <v>9.25</v>
      </c>
      <c r="F300" s="37">
        <v>10.271699999999999</v>
      </c>
      <c r="G300" s="36">
        <v>3.3682400000000001</v>
      </c>
      <c r="H300" s="22">
        <v>13.414999999999999</v>
      </c>
      <c r="I300" s="35">
        <v>1.6741999999999999</v>
      </c>
      <c r="J300" s="36">
        <v>6.4636899999999997</v>
      </c>
      <c r="K300" s="35">
        <v>69.915409999999994</v>
      </c>
      <c r="L300">
        <v>1023.2800999999999</v>
      </c>
      <c r="M300" s="36">
        <v>30.296399999999998</v>
      </c>
      <c r="Q300" s="22"/>
    </row>
    <row r="301" spans="1:17" x14ac:dyDescent="0.25">
      <c r="A301" t="s">
        <v>4</v>
      </c>
      <c r="B301" s="15">
        <v>46154</v>
      </c>
      <c r="C301" s="21">
        <v>0.42222222222222222</v>
      </c>
      <c r="D301" s="35">
        <v>9.5739999999999998</v>
      </c>
      <c r="E301" s="35">
        <v>9.5</v>
      </c>
      <c r="F301" s="37">
        <v>10.251099999999999</v>
      </c>
      <c r="G301" s="36">
        <v>3.3687879999999999</v>
      </c>
      <c r="H301" s="22">
        <v>11.994999999999999</v>
      </c>
      <c r="I301" s="35">
        <v>1.6664000000000001</v>
      </c>
      <c r="J301" s="36">
        <v>6.4706000000000001</v>
      </c>
      <c r="K301" s="35">
        <v>69.968590000000006</v>
      </c>
      <c r="L301">
        <v>1023.3022</v>
      </c>
      <c r="M301" s="36">
        <v>30.318999999999999</v>
      </c>
      <c r="Q301" s="22"/>
    </row>
    <row r="302" spans="1:17" x14ac:dyDescent="0.25">
      <c r="A302" t="s">
        <v>3</v>
      </c>
      <c r="B302" s="15">
        <v>46154</v>
      </c>
      <c r="C302" s="21">
        <v>0.43402777777777779</v>
      </c>
      <c r="D302" s="35">
        <v>0.75600000000000001</v>
      </c>
      <c r="E302" s="35">
        <v>0.75</v>
      </c>
      <c r="F302" s="37">
        <v>13.538500000000001</v>
      </c>
      <c r="G302" s="36">
        <v>2.0264880000000001</v>
      </c>
      <c r="H302" s="22">
        <v>1654.1</v>
      </c>
      <c r="I302" s="35">
        <v>1.9475</v>
      </c>
      <c r="J302" s="36">
        <v>6.6649099999999999</v>
      </c>
      <c r="K302" s="35">
        <v>70.642700000000005</v>
      </c>
      <c r="L302">
        <v>1011.5507</v>
      </c>
      <c r="M302" s="36">
        <v>15.885400000000001</v>
      </c>
      <c r="Q302" s="22"/>
    </row>
    <row r="303" spans="1:17" x14ac:dyDescent="0.25">
      <c r="A303" t="s">
        <v>3</v>
      </c>
      <c r="B303" s="15">
        <v>46154</v>
      </c>
      <c r="C303" s="21">
        <v>0.43402777777777779</v>
      </c>
      <c r="D303" s="35">
        <v>1.008</v>
      </c>
      <c r="E303" s="35">
        <v>1</v>
      </c>
      <c r="F303" s="37">
        <v>12.688599999999999</v>
      </c>
      <c r="G303" s="36">
        <v>2.6489199999999999</v>
      </c>
      <c r="H303" s="22">
        <v>1158.5</v>
      </c>
      <c r="I303" s="35">
        <v>1.9717</v>
      </c>
      <c r="J303" s="36">
        <v>6.2758700000000003</v>
      </c>
      <c r="K303" s="35">
        <v>67.777169999999998</v>
      </c>
      <c r="L303">
        <v>1016.253</v>
      </c>
      <c r="M303" s="36">
        <v>21.800799999999999</v>
      </c>
      <c r="Q303" s="22"/>
    </row>
    <row r="304" spans="1:17" x14ac:dyDescent="0.25">
      <c r="A304" t="s">
        <v>3</v>
      </c>
      <c r="B304" s="15">
        <v>46154</v>
      </c>
      <c r="C304" s="21">
        <v>0.43402777777777779</v>
      </c>
      <c r="D304" s="35">
        <v>1.26</v>
      </c>
      <c r="E304" s="35">
        <v>1.25</v>
      </c>
      <c r="F304" s="37">
        <v>12.1624</v>
      </c>
      <c r="G304" s="36">
        <v>2.9663689999999998</v>
      </c>
      <c r="H304" s="22">
        <v>965.23</v>
      </c>
      <c r="I304" s="35">
        <v>1.8624000000000001</v>
      </c>
      <c r="J304" s="36">
        <v>6.1920500000000001</v>
      </c>
      <c r="K304" s="35">
        <v>67.471959999999996</v>
      </c>
      <c r="L304">
        <v>1018.8253999999999</v>
      </c>
      <c r="M304" s="36">
        <v>25.0139</v>
      </c>
      <c r="Q304" s="22"/>
    </row>
    <row r="305" spans="1:17" x14ac:dyDescent="0.25">
      <c r="A305" t="s">
        <v>3</v>
      </c>
      <c r="B305" s="15">
        <v>46154</v>
      </c>
      <c r="C305" s="21">
        <v>0.43402777777777779</v>
      </c>
      <c r="D305" s="35">
        <v>1.512</v>
      </c>
      <c r="E305" s="35">
        <v>1.5</v>
      </c>
      <c r="F305" s="37">
        <v>12.047800000000001</v>
      </c>
      <c r="G305" s="36">
        <v>3.0153629999999998</v>
      </c>
      <c r="H305" s="22">
        <v>788.95</v>
      </c>
      <c r="I305" s="35">
        <v>1.4756</v>
      </c>
      <c r="J305" s="36">
        <v>6.1457199999999998</v>
      </c>
      <c r="K305" s="35">
        <v>67.028099999999995</v>
      </c>
      <c r="L305">
        <v>1019.2599</v>
      </c>
      <c r="M305" s="36">
        <v>25.5486</v>
      </c>
      <c r="Q305" s="22"/>
    </row>
    <row r="306" spans="1:17" x14ac:dyDescent="0.25">
      <c r="A306" t="s">
        <v>3</v>
      </c>
      <c r="B306" s="15">
        <v>46154</v>
      </c>
      <c r="C306" s="21">
        <v>0.43402777777777779</v>
      </c>
      <c r="D306" s="35">
        <v>1.764</v>
      </c>
      <c r="E306" s="35">
        <v>1.75</v>
      </c>
      <c r="F306" s="37">
        <v>11.9481</v>
      </c>
      <c r="G306" s="36">
        <v>3.0415749999999999</v>
      </c>
      <c r="H306" s="22">
        <v>624.41</v>
      </c>
      <c r="I306" s="35">
        <v>1.5952999999999999</v>
      </c>
      <c r="J306" s="36">
        <v>6.1224299999999996</v>
      </c>
      <c r="K306" s="35">
        <v>66.763549999999995</v>
      </c>
      <c r="L306">
        <v>1019.5213</v>
      </c>
      <c r="M306" s="36">
        <v>25.862500000000001</v>
      </c>
    </row>
    <row r="307" spans="1:17" x14ac:dyDescent="0.25">
      <c r="A307" t="s">
        <v>3</v>
      </c>
      <c r="B307" s="15">
        <v>46154</v>
      </c>
      <c r="C307" s="21">
        <v>0.43402777777777779</v>
      </c>
      <c r="D307" s="35">
        <v>2.016</v>
      </c>
      <c r="E307" s="35">
        <v>2</v>
      </c>
      <c r="F307" s="37">
        <v>11.9262</v>
      </c>
      <c r="G307" s="36">
        <v>3.0556770000000002</v>
      </c>
      <c r="H307" s="22">
        <v>555.30999999999995</v>
      </c>
      <c r="I307" s="35">
        <v>1.6544000000000001</v>
      </c>
      <c r="J307" s="36">
        <v>6.1378500000000003</v>
      </c>
      <c r="K307" s="35">
        <v>66.962540000000004</v>
      </c>
      <c r="L307">
        <v>1019.6404</v>
      </c>
      <c r="M307" s="36">
        <v>26.010100000000001</v>
      </c>
      <c r="Q307" s="22"/>
    </row>
    <row r="308" spans="1:17" x14ac:dyDescent="0.25">
      <c r="A308" t="s">
        <v>3</v>
      </c>
      <c r="B308" s="15">
        <v>46154</v>
      </c>
      <c r="C308" s="21">
        <v>0.43402777777777779</v>
      </c>
      <c r="D308" s="35">
        <v>2.2679999999999998</v>
      </c>
      <c r="E308" s="35">
        <v>2.25</v>
      </c>
      <c r="F308" s="37">
        <v>11.931699999999999</v>
      </c>
      <c r="G308" s="36">
        <v>3.0687000000000002</v>
      </c>
      <c r="H308" s="22">
        <v>473.02</v>
      </c>
      <c r="I308" s="35">
        <v>1.9027000000000001</v>
      </c>
      <c r="J308" s="36">
        <v>6.17394</v>
      </c>
      <c r="K308" s="35">
        <v>67.414529999999999</v>
      </c>
      <c r="L308">
        <v>1019.7323</v>
      </c>
      <c r="M308" s="36">
        <v>26.128499999999999</v>
      </c>
      <c r="Q308" s="22"/>
    </row>
    <row r="309" spans="1:17" x14ac:dyDescent="0.25">
      <c r="A309" t="s">
        <v>3</v>
      </c>
      <c r="B309" s="15">
        <v>46154</v>
      </c>
      <c r="C309" s="21">
        <v>0.43402777777777779</v>
      </c>
      <c r="D309" s="35">
        <v>2.52</v>
      </c>
      <c r="E309" s="35">
        <v>2.5</v>
      </c>
      <c r="F309" s="37">
        <v>11.947900000000001</v>
      </c>
      <c r="G309" s="36">
        <v>3.1023640000000001</v>
      </c>
      <c r="H309" s="22">
        <v>405.56</v>
      </c>
      <c r="I309" s="35">
        <v>2.3439999999999999</v>
      </c>
      <c r="J309" s="36">
        <v>6.2119499999999999</v>
      </c>
      <c r="K309" s="35">
        <v>67.983850000000004</v>
      </c>
      <c r="L309">
        <v>1019.9669</v>
      </c>
      <c r="M309" s="36">
        <v>26.433700000000002</v>
      </c>
      <c r="Q309" s="22"/>
    </row>
    <row r="310" spans="1:17" x14ac:dyDescent="0.25">
      <c r="A310" t="s">
        <v>3</v>
      </c>
      <c r="B310" s="15">
        <v>46154</v>
      </c>
      <c r="C310" s="21">
        <v>0.43402777777777779</v>
      </c>
      <c r="D310" s="35">
        <v>2.7719999999999998</v>
      </c>
      <c r="E310" s="35">
        <v>2.75</v>
      </c>
      <c r="F310" s="37">
        <v>11.8367</v>
      </c>
      <c r="G310" s="36">
        <v>3.1600950000000001</v>
      </c>
      <c r="H310" s="22">
        <v>344.61</v>
      </c>
      <c r="I310" s="35">
        <v>3.0756000000000001</v>
      </c>
      <c r="J310" s="36">
        <v>6.2543800000000003</v>
      </c>
      <c r="K310" s="35">
        <v>68.554640000000006</v>
      </c>
      <c r="L310">
        <v>1020.471</v>
      </c>
      <c r="M310" s="36">
        <v>27.058199999999999</v>
      </c>
      <c r="Q310" s="22"/>
    </row>
    <row r="311" spans="1:17" x14ac:dyDescent="0.25">
      <c r="A311" t="s">
        <v>3</v>
      </c>
      <c r="B311" s="15">
        <v>46154</v>
      </c>
      <c r="C311" s="21">
        <v>0.43402777777777779</v>
      </c>
      <c r="D311" s="35">
        <v>3.0230000000000001</v>
      </c>
      <c r="E311" s="35">
        <v>3</v>
      </c>
      <c r="F311" s="37">
        <v>11.7752</v>
      </c>
      <c r="G311" s="36">
        <v>3.1813959999999999</v>
      </c>
      <c r="H311" s="22">
        <v>294.06</v>
      </c>
      <c r="I311" s="35">
        <v>3.2681</v>
      </c>
      <c r="J311" s="36">
        <v>6.2715399999999999</v>
      </c>
      <c r="K311" s="35">
        <v>68.759150000000005</v>
      </c>
      <c r="L311">
        <v>1020.6738</v>
      </c>
      <c r="M311" s="36">
        <v>27.3048</v>
      </c>
      <c r="Q311" s="22"/>
    </row>
    <row r="312" spans="1:17" x14ac:dyDescent="0.25">
      <c r="A312" t="s">
        <v>3</v>
      </c>
      <c r="B312" s="15">
        <v>46154</v>
      </c>
      <c r="C312" s="21">
        <v>0.43402777777777779</v>
      </c>
      <c r="D312" s="35">
        <v>3.2749999999999999</v>
      </c>
      <c r="E312" s="35">
        <v>3.25</v>
      </c>
      <c r="F312" s="37">
        <v>11.731199999999999</v>
      </c>
      <c r="G312" s="36">
        <v>3.1986979999999998</v>
      </c>
      <c r="H312" s="22">
        <v>254.96</v>
      </c>
      <c r="I312" s="35">
        <v>3.2907000000000002</v>
      </c>
      <c r="J312" s="36">
        <v>6.2801999999999998</v>
      </c>
      <c r="K312" s="35">
        <v>68.874660000000006</v>
      </c>
      <c r="L312">
        <v>1020.8348</v>
      </c>
      <c r="M312" s="36">
        <v>27.501300000000001</v>
      </c>
      <c r="Q312" s="22"/>
    </row>
    <row r="313" spans="1:17" x14ac:dyDescent="0.25">
      <c r="A313" t="s">
        <v>3</v>
      </c>
      <c r="B313" s="15">
        <v>46154</v>
      </c>
      <c r="C313" s="21">
        <v>0.43402777777777779</v>
      </c>
      <c r="D313" s="35">
        <v>3.5270000000000001</v>
      </c>
      <c r="E313" s="35">
        <v>3.5</v>
      </c>
      <c r="F313" s="37">
        <v>11.701599999999999</v>
      </c>
      <c r="G313" s="36">
        <v>3.2096809999999998</v>
      </c>
      <c r="H313" s="22">
        <v>217.27</v>
      </c>
      <c r="I313" s="35">
        <v>3.2974000000000001</v>
      </c>
      <c r="J313" s="36">
        <v>6.2770700000000001</v>
      </c>
      <c r="K313" s="35">
        <v>68.85145</v>
      </c>
      <c r="L313">
        <v>1020.939</v>
      </c>
      <c r="M313" s="36">
        <v>27.627600000000001</v>
      </c>
      <c r="Q313" s="22"/>
    </row>
    <row r="314" spans="1:17" x14ac:dyDescent="0.25">
      <c r="A314" t="s">
        <v>3</v>
      </c>
      <c r="B314" s="15">
        <v>46154</v>
      </c>
      <c r="C314" s="21">
        <v>0.43402777777777779</v>
      </c>
      <c r="D314" s="35">
        <v>3.7789999999999999</v>
      </c>
      <c r="E314" s="35">
        <v>3.75</v>
      </c>
      <c r="F314" s="37">
        <v>11.682399999999999</v>
      </c>
      <c r="G314" s="36">
        <v>3.2139799999999998</v>
      </c>
      <c r="H314" s="22">
        <v>187.44</v>
      </c>
      <c r="I314" s="35">
        <v>3.0009999999999999</v>
      </c>
      <c r="J314" s="36">
        <v>6.2349399999999999</v>
      </c>
      <c r="K314" s="35">
        <v>68.385059999999996</v>
      </c>
      <c r="L314">
        <v>1020.9862000000001</v>
      </c>
      <c r="M314" s="36">
        <v>27.682700000000001</v>
      </c>
      <c r="Q314" s="22"/>
    </row>
    <row r="315" spans="1:17" x14ac:dyDescent="0.25">
      <c r="A315" t="s">
        <v>3</v>
      </c>
      <c r="B315" s="15">
        <v>46154</v>
      </c>
      <c r="C315" s="21">
        <v>0.43402777777777779</v>
      </c>
      <c r="D315" s="35">
        <v>4.0309999999999997</v>
      </c>
      <c r="E315" s="35">
        <v>4</v>
      </c>
      <c r="F315" s="37">
        <v>11.6243</v>
      </c>
      <c r="G315" s="36">
        <v>3.2184110000000001</v>
      </c>
      <c r="H315" s="22">
        <v>160.61000000000001</v>
      </c>
      <c r="I315" s="35">
        <v>2.8128000000000002</v>
      </c>
      <c r="J315" s="36">
        <v>6.1265099999999997</v>
      </c>
      <c r="K315" s="35">
        <v>67.148579999999995</v>
      </c>
      <c r="L315">
        <v>1021.0637</v>
      </c>
      <c r="M315" s="36">
        <v>27.7682</v>
      </c>
      <c r="Q315" s="22"/>
    </row>
    <row r="316" spans="1:17" x14ac:dyDescent="0.25">
      <c r="A316" t="s">
        <v>3</v>
      </c>
      <c r="B316" s="15">
        <v>46154</v>
      </c>
      <c r="C316" s="21">
        <v>0.43402777777777779</v>
      </c>
      <c r="D316" s="35">
        <v>4.2839999999999998</v>
      </c>
      <c r="E316" s="35">
        <v>4.25</v>
      </c>
      <c r="F316" s="37">
        <v>11.4663</v>
      </c>
      <c r="G316" s="36">
        <v>3.2300360000000001</v>
      </c>
      <c r="H316" s="22">
        <v>134.44</v>
      </c>
      <c r="I316" s="35">
        <v>2.7429000000000001</v>
      </c>
      <c r="J316" s="36">
        <v>6.1827800000000002</v>
      </c>
      <c r="K316" s="35">
        <v>67.634029999999996</v>
      </c>
      <c r="L316">
        <v>1021.27</v>
      </c>
      <c r="M316" s="36">
        <v>27.997800000000002</v>
      </c>
      <c r="Q316" s="22"/>
    </row>
    <row r="317" spans="1:17" x14ac:dyDescent="0.25">
      <c r="A317" t="s">
        <v>5</v>
      </c>
      <c r="B317" s="15">
        <v>46154</v>
      </c>
      <c r="C317" s="21">
        <v>0.44444444444444442</v>
      </c>
      <c r="D317" s="35">
        <v>0.75600000000000001</v>
      </c>
      <c r="E317" s="35">
        <v>0.75</v>
      </c>
      <c r="F317" s="37">
        <v>14.9969</v>
      </c>
      <c r="G317" s="36">
        <v>1.0777270000000001</v>
      </c>
      <c r="H317" s="22">
        <v>223.97</v>
      </c>
      <c r="I317" s="35">
        <v>1.968</v>
      </c>
      <c r="J317" s="36">
        <v>8.0159400000000005</v>
      </c>
      <c r="K317" s="35">
        <v>83.335449999999994</v>
      </c>
      <c r="L317">
        <v>1005.0363</v>
      </c>
      <c r="M317" s="36">
        <v>7.7141000000000002</v>
      </c>
      <c r="Q317" s="22"/>
    </row>
    <row r="318" spans="1:17" x14ac:dyDescent="0.25">
      <c r="A318" t="s">
        <v>5</v>
      </c>
      <c r="B318" s="15">
        <v>46154</v>
      </c>
      <c r="C318" s="21">
        <v>0.44444444444444442</v>
      </c>
      <c r="D318" s="35">
        <v>1.008</v>
      </c>
      <c r="E318" s="35">
        <v>1</v>
      </c>
      <c r="F318" s="37">
        <v>14.9467</v>
      </c>
      <c r="G318" s="36">
        <v>1.114771</v>
      </c>
      <c r="H318" s="22">
        <v>164.19</v>
      </c>
      <c r="I318" s="35">
        <v>2.3386999999999998</v>
      </c>
      <c r="J318" s="36">
        <v>8.3230799999999991</v>
      </c>
      <c r="K318" s="35">
        <v>86.595339999999993</v>
      </c>
      <c r="L318">
        <v>1005.2736</v>
      </c>
      <c r="M318" s="36">
        <v>8.0114000000000001</v>
      </c>
      <c r="Q318" s="22"/>
    </row>
    <row r="319" spans="1:17" x14ac:dyDescent="0.25">
      <c r="A319" t="s">
        <v>5</v>
      </c>
      <c r="B319" s="15">
        <v>46154</v>
      </c>
      <c r="C319" s="21">
        <v>0.44444444444444442</v>
      </c>
      <c r="D319" s="35">
        <v>1.26</v>
      </c>
      <c r="E319" s="35">
        <v>1.25</v>
      </c>
      <c r="F319" s="37">
        <v>14.8794</v>
      </c>
      <c r="G319" s="36">
        <v>1.1974750000000001</v>
      </c>
      <c r="H319" s="22">
        <v>124.25</v>
      </c>
      <c r="I319" s="35">
        <v>2.8193999999999999</v>
      </c>
      <c r="J319" s="36">
        <v>8.3825199999999995</v>
      </c>
      <c r="K319" s="35">
        <v>87.441079999999999</v>
      </c>
      <c r="L319">
        <v>1005.7908</v>
      </c>
      <c r="M319" s="36">
        <v>8.67</v>
      </c>
      <c r="Q319" s="22"/>
    </row>
    <row r="320" spans="1:17" x14ac:dyDescent="0.25">
      <c r="A320" t="s">
        <v>5</v>
      </c>
      <c r="B320" s="15">
        <v>46154</v>
      </c>
      <c r="C320" s="21">
        <v>0.44444444444444442</v>
      </c>
      <c r="D320" s="35">
        <v>1.512</v>
      </c>
      <c r="E320" s="35">
        <v>1.5</v>
      </c>
      <c r="F320" s="37">
        <v>14.823</v>
      </c>
      <c r="G320" s="36">
        <v>1.2939560000000001</v>
      </c>
      <c r="H320" s="22">
        <v>99.316000000000003</v>
      </c>
      <c r="I320" s="35">
        <v>3.72</v>
      </c>
      <c r="J320" s="36">
        <v>8.0086999999999993</v>
      </c>
      <c r="K320" s="35">
        <v>83.835210000000004</v>
      </c>
      <c r="L320">
        <v>1006.3923</v>
      </c>
      <c r="M320" s="36">
        <v>9.4411000000000005</v>
      </c>
      <c r="Q320" s="22"/>
    </row>
    <row r="321" spans="1:17" x14ac:dyDescent="0.25">
      <c r="A321" t="s">
        <v>5</v>
      </c>
      <c r="B321" s="15">
        <v>46154</v>
      </c>
      <c r="C321" s="21">
        <v>0.44444444444444442</v>
      </c>
      <c r="D321" s="35">
        <v>1.764</v>
      </c>
      <c r="E321" s="35">
        <v>1.75</v>
      </c>
      <c r="F321" s="37">
        <v>14.786099999999999</v>
      </c>
      <c r="G321" s="36">
        <v>1.4297759999999999</v>
      </c>
      <c r="H321" s="22">
        <v>75.394999999999996</v>
      </c>
      <c r="I321" s="35">
        <v>4.5110999999999999</v>
      </c>
      <c r="J321" s="36">
        <v>7.1792199999999999</v>
      </c>
      <c r="K321" s="35">
        <v>75.592079999999996</v>
      </c>
      <c r="L321">
        <v>1007.2334</v>
      </c>
      <c r="M321" s="36">
        <v>10.5291</v>
      </c>
    </row>
    <row r="322" spans="1:17" x14ac:dyDescent="0.25">
      <c r="A322" t="s">
        <v>5</v>
      </c>
      <c r="B322" s="15">
        <v>46154</v>
      </c>
      <c r="C322" s="21">
        <v>0.44444444444444442</v>
      </c>
      <c r="D322" s="35">
        <v>2.016</v>
      </c>
      <c r="E322" s="35">
        <v>2</v>
      </c>
      <c r="F322" s="37">
        <v>14.564</v>
      </c>
      <c r="G322" s="36">
        <v>1.909036</v>
      </c>
      <c r="H322" s="22">
        <v>59.453000000000003</v>
      </c>
      <c r="I322" s="35">
        <v>4.0248999999999997</v>
      </c>
      <c r="J322" s="36">
        <v>6.3462500000000004</v>
      </c>
      <c r="K322" s="35">
        <v>68.141649999999998</v>
      </c>
      <c r="L322">
        <v>1010.325</v>
      </c>
      <c r="M322" s="36">
        <v>14.5108</v>
      </c>
      <c r="Q322" s="22"/>
    </row>
    <row r="323" spans="1:17" x14ac:dyDescent="0.25">
      <c r="A323" t="s">
        <v>5</v>
      </c>
      <c r="B323" s="15">
        <v>46154</v>
      </c>
      <c r="C323" s="21">
        <v>0.44444444444444442</v>
      </c>
      <c r="D323" s="35">
        <v>2.2669999999999999</v>
      </c>
      <c r="E323" s="35">
        <v>2.25</v>
      </c>
      <c r="F323" s="37">
        <v>14.235200000000001</v>
      </c>
      <c r="G323" s="36">
        <v>2.3010899999999999</v>
      </c>
      <c r="H323" s="22">
        <v>48.363999999999997</v>
      </c>
      <c r="I323" s="35">
        <v>3.6315</v>
      </c>
      <c r="J323" s="36">
        <v>5.83995</v>
      </c>
      <c r="K323" s="35">
        <v>63.615920000000003</v>
      </c>
      <c r="L323">
        <v>1013.0091</v>
      </c>
      <c r="M323" s="36">
        <v>17.932099999999998</v>
      </c>
      <c r="Q323" s="22"/>
    </row>
    <row r="324" spans="1:17" x14ac:dyDescent="0.25">
      <c r="A324" t="s">
        <v>5</v>
      </c>
      <c r="B324" s="15">
        <v>46154</v>
      </c>
      <c r="C324" s="21">
        <v>0.44444444444444442</v>
      </c>
      <c r="D324" s="35">
        <v>2.52</v>
      </c>
      <c r="E324" s="35">
        <v>2.5</v>
      </c>
      <c r="F324" s="37">
        <v>13.806900000000001</v>
      </c>
      <c r="G324" s="36">
        <v>2.6135419999999998</v>
      </c>
      <c r="H324" s="22">
        <v>39.692</v>
      </c>
      <c r="I324" s="35">
        <v>3.0007999999999999</v>
      </c>
      <c r="J324" s="36">
        <v>5.5206600000000003</v>
      </c>
      <c r="K324" s="35">
        <v>60.688090000000003</v>
      </c>
      <c r="L324">
        <v>1015.3211</v>
      </c>
      <c r="M324" s="36">
        <v>20.839500000000001</v>
      </c>
      <c r="Q324" s="22"/>
    </row>
    <row r="325" spans="1:17" x14ac:dyDescent="0.25">
      <c r="A325" t="s">
        <v>5</v>
      </c>
      <c r="B325" s="15">
        <v>46154</v>
      </c>
      <c r="C325" s="21">
        <v>0.44444444444444442</v>
      </c>
      <c r="D325" s="35">
        <v>2.7709999999999999</v>
      </c>
      <c r="E325" s="35">
        <v>2.75</v>
      </c>
      <c r="F325" s="37">
        <v>13.307</v>
      </c>
      <c r="G325" s="36">
        <v>2.7939850000000002</v>
      </c>
      <c r="H325" s="22">
        <v>34.726999999999997</v>
      </c>
      <c r="I325" s="35">
        <v>3.5886</v>
      </c>
      <c r="J325" s="36">
        <v>5.4820200000000003</v>
      </c>
      <c r="K325" s="35">
        <v>60.333080000000002</v>
      </c>
      <c r="L325">
        <v>1016.8619</v>
      </c>
      <c r="M325" s="36">
        <v>22.722300000000001</v>
      </c>
      <c r="Q325" s="22"/>
    </row>
    <row r="326" spans="1:17" x14ac:dyDescent="0.25">
      <c r="A326" t="s">
        <v>5</v>
      </c>
      <c r="B326" s="15">
        <v>46154</v>
      </c>
      <c r="C326" s="21">
        <v>0.44444444444444442</v>
      </c>
      <c r="D326" s="35">
        <v>3.0230000000000001</v>
      </c>
      <c r="E326" s="35">
        <v>3</v>
      </c>
      <c r="F326" s="37">
        <v>13.0253</v>
      </c>
      <c r="G326" s="36">
        <v>2.8472149999999998</v>
      </c>
      <c r="H326" s="22">
        <v>30.283000000000001</v>
      </c>
      <c r="I326" s="35">
        <v>3.5417000000000001</v>
      </c>
      <c r="J326" s="36">
        <v>5.5187099999999996</v>
      </c>
      <c r="K326" s="35">
        <v>60.620570000000001</v>
      </c>
      <c r="L326">
        <v>1017.4117</v>
      </c>
      <c r="M326" s="36">
        <v>23.3689</v>
      </c>
      <c r="Q326" s="22"/>
    </row>
    <row r="327" spans="1:17" x14ac:dyDescent="0.25">
      <c r="A327" t="s">
        <v>5</v>
      </c>
      <c r="B327" s="15">
        <v>46154</v>
      </c>
      <c r="C327" s="21">
        <v>0.44444444444444442</v>
      </c>
      <c r="D327" s="35">
        <v>3.2749999999999999</v>
      </c>
      <c r="E327" s="35">
        <v>3.25</v>
      </c>
      <c r="F327" s="37">
        <v>12.9323</v>
      </c>
      <c r="G327" s="36">
        <v>2.859464</v>
      </c>
      <c r="H327" s="22">
        <v>26.393000000000001</v>
      </c>
      <c r="I327" s="35">
        <v>3.3845999999999998</v>
      </c>
      <c r="J327" s="36">
        <v>5.4827300000000001</v>
      </c>
      <c r="K327" s="35">
        <v>60.170180000000002</v>
      </c>
      <c r="L327">
        <v>1017.5593</v>
      </c>
      <c r="M327" s="36">
        <v>23.537199999999999</v>
      </c>
      <c r="Q327" s="22"/>
    </row>
    <row r="328" spans="1:17" x14ac:dyDescent="0.25">
      <c r="A328" t="s">
        <v>5</v>
      </c>
      <c r="B328" s="15">
        <v>46154</v>
      </c>
      <c r="C328" s="21">
        <v>0.44444444444444442</v>
      </c>
      <c r="D328" s="35">
        <v>3.5270000000000001</v>
      </c>
      <c r="E328" s="35">
        <v>3.5</v>
      </c>
      <c r="F328" s="37">
        <v>12.8619</v>
      </c>
      <c r="G328" s="36">
        <v>2.8720219999999999</v>
      </c>
      <c r="H328" s="22">
        <v>24.036000000000001</v>
      </c>
      <c r="I328" s="35">
        <v>3.2946</v>
      </c>
      <c r="J328" s="36">
        <v>5.4422199999999998</v>
      </c>
      <c r="K328" s="35">
        <v>59.695320000000002</v>
      </c>
      <c r="L328">
        <v>1017.6946</v>
      </c>
      <c r="M328" s="36">
        <v>23.695</v>
      </c>
      <c r="Q328" s="22"/>
    </row>
    <row r="329" spans="1:17" x14ac:dyDescent="0.25">
      <c r="A329" t="s">
        <v>5</v>
      </c>
      <c r="B329" s="15">
        <v>46154</v>
      </c>
      <c r="C329" s="21">
        <v>0.44444444444444442</v>
      </c>
      <c r="D329" s="35">
        <v>3.7789999999999999</v>
      </c>
      <c r="E329" s="35">
        <v>3.75</v>
      </c>
      <c r="F329" s="37">
        <v>12.81</v>
      </c>
      <c r="G329" s="36">
        <v>2.880674</v>
      </c>
      <c r="H329" s="22">
        <v>21.646999999999998</v>
      </c>
      <c r="I329" s="35">
        <v>3.1886999999999999</v>
      </c>
      <c r="J329" s="36">
        <v>5.4447200000000002</v>
      </c>
      <c r="K329" s="35">
        <v>59.698610000000002</v>
      </c>
      <c r="L329">
        <v>1017.7906</v>
      </c>
      <c r="M329" s="36">
        <v>23.806000000000001</v>
      </c>
      <c r="Q329" s="22"/>
    </row>
    <row r="330" spans="1:17" x14ac:dyDescent="0.25">
      <c r="A330" t="s">
        <v>6</v>
      </c>
      <c r="B330" s="15">
        <v>46161</v>
      </c>
      <c r="C330" s="23">
        <v>0.34027777777777779</v>
      </c>
      <c r="D330" s="35">
        <v>0.504</v>
      </c>
      <c r="E330" s="35">
        <v>0.5</v>
      </c>
      <c r="F330" s="37">
        <v>19.007000000000001</v>
      </c>
      <c r="G330" s="36">
        <v>3.1022940000000001</v>
      </c>
      <c r="H330" s="22">
        <v>822.43</v>
      </c>
      <c r="I330" s="35">
        <v>4.1258999999999997</v>
      </c>
      <c r="J330" s="36">
        <v>5.4859099999999996</v>
      </c>
      <c r="K330" s="35">
        <v>67.453310000000002</v>
      </c>
      <c r="L330">
        <v>1015.196</v>
      </c>
      <c r="M330" s="36">
        <v>22.105</v>
      </c>
    </row>
    <row r="331" spans="1:17" x14ac:dyDescent="0.25">
      <c r="A331" t="s">
        <v>6</v>
      </c>
      <c r="B331" s="15">
        <v>46161</v>
      </c>
      <c r="C331" s="23">
        <v>0.34027777777777779</v>
      </c>
      <c r="D331" s="35">
        <v>0.75600000000000001</v>
      </c>
      <c r="E331" s="35">
        <v>0.75</v>
      </c>
      <c r="F331" s="37">
        <v>18.952200000000001</v>
      </c>
      <c r="G331" s="36">
        <v>3.1053190000000002</v>
      </c>
      <c r="H331" s="22">
        <v>1039.7</v>
      </c>
      <c r="I331" s="35">
        <v>3.8403999999999998</v>
      </c>
      <c r="J331" s="36">
        <v>5.4546299999999999</v>
      </c>
      <c r="K331" s="35">
        <v>67.019239999999996</v>
      </c>
      <c r="L331">
        <v>1015.2501</v>
      </c>
      <c r="M331" s="36">
        <v>22.157800000000002</v>
      </c>
    </row>
    <row r="332" spans="1:17" x14ac:dyDescent="0.25">
      <c r="A332" t="s">
        <v>6</v>
      </c>
      <c r="B332" s="15">
        <v>46161</v>
      </c>
      <c r="C332" s="23">
        <v>0.34027777777777779</v>
      </c>
      <c r="D332" s="35">
        <v>1.008</v>
      </c>
      <c r="E332" s="35">
        <v>1</v>
      </c>
      <c r="F332" s="37">
        <v>19.009399999999999</v>
      </c>
      <c r="G332" s="36">
        <v>3.105623</v>
      </c>
      <c r="H332" s="22">
        <v>822.5</v>
      </c>
      <c r="I332" s="35">
        <v>4.2560000000000002</v>
      </c>
      <c r="J332" s="36">
        <v>5.6833900000000002</v>
      </c>
      <c r="K332" s="35">
        <v>69.894919999999999</v>
      </c>
      <c r="L332">
        <v>1015.2165</v>
      </c>
      <c r="M332" s="36">
        <v>22.129799999999999</v>
      </c>
    </row>
    <row r="333" spans="1:17" x14ac:dyDescent="0.25">
      <c r="A333" t="s">
        <v>6</v>
      </c>
      <c r="B333" s="15">
        <v>46161</v>
      </c>
      <c r="C333" s="23">
        <v>0.34027777777777779</v>
      </c>
      <c r="D333" s="35">
        <v>1.26</v>
      </c>
      <c r="E333" s="35">
        <v>1.25</v>
      </c>
      <c r="F333" s="37">
        <v>18.849499999999999</v>
      </c>
      <c r="G333" s="36">
        <v>3.1126109999999998</v>
      </c>
      <c r="H333" s="22">
        <v>636.4</v>
      </c>
      <c r="I333" s="35">
        <v>4.6146000000000003</v>
      </c>
      <c r="J333" s="36">
        <v>5.6567499999999997</v>
      </c>
      <c r="K333" s="35">
        <v>69.412549999999996</v>
      </c>
      <c r="L333">
        <v>1015.3617</v>
      </c>
      <c r="M333" s="36">
        <v>22.270099999999999</v>
      </c>
    </row>
    <row r="334" spans="1:17" x14ac:dyDescent="0.25">
      <c r="A334" t="s">
        <v>6</v>
      </c>
      <c r="B334" s="15">
        <v>46161</v>
      </c>
      <c r="C334" s="23">
        <v>0.34027777777777779</v>
      </c>
      <c r="D334" s="35">
        <v>1.512</v>
      </c>
      <c r="E334" s="35">
        <v>1.5</v>
      </c>
      <c r="F334" s="37">
        <v>18.754300000000001</v>
      </c>
      <c r="G334" s="36">
        <v>3.1327690000000001</v>
      </c>
      <c r="H334" s="22">
        <v>477.5</v>
      </c>
      <c r="I334" s="35">
        <v>5.2126000000000001</v>
      </c>
      <c r="J334" s="36">
        <v>6.0395599999999998</v>
      </c>
      <c r="K334" s="35">
        <v>74.066820000000007</v>
      </c>
      <c r="L334">
        <v>1015.5449</v>
      </c>
      <c r="M334" s="36">
        <v>22.480399999999999</v>
      </c>
    </row>
    <row r="335" spans="1:17" x14ac:dyDescent="0.25">
      <c r="A335" t="s">
        <v>6</v>
      </c>
      <c r="B335" s="15">
        <v>46161</v>
      </c>
      <c r="C335" s="23">
        <v>0.34027777777777779</v>
      </c>
      <c r="D335" s="35">
        <v>1.764</v>
      </c>
      <c r="E335" s="35">
        <v>1.75</v>
      </c>
      <c r="F335" s="37">
        <v>18.726299999999998</v>
      </c>
      <c r="G335" s="36">
        <v>3.1456330000000001</v>
      </c>
      <c r="H335" s="22">
        <v>378.36</v>
      </c>
      <c r="I335" s="35">
        <v>5.5526999999999997</v>
      </c>
      <c r="J335" s="36">
        <v>6.7669300000000003</v>
      </c>
      <c r="K335" s="35">
        <v>82.999679999999998</v>
      </c>
      <c r="L335">
        <v>1015.6415</v>
      </c>
      <c r="M335" s="36">
        <v>22.5974</v>
      </c>
    </row>
    <row r="336" spans="1:17" x14ac:dyDescent="0.25">
      <c r="A336" t="s">
        <v>6</v>
      </c>
      <c r="B336" s="15">
        <v>46161</v>
      </c>
      <c r="C336" s="23">
        <v>0.34027777777777779</v>
      </c>
      <c r="D336" s="35">
        <v>2.016</v>
      </c>
      <c r="E336" s="35">
        <v>2</v>
      </c>
      <c r="F336" s="37">
        <v>18.655200000000001</v>
      </c>
      <c r="G336" s="36">
        <v>3.1613690000000001</v>
      </c>
      <c r="H336" s="22">
        <v>299.52999999999997</v>
      </c>
      <c r="I336" s="35">
        <v>5.8202999999999996</v>
      </c>
      <c r="J336" s="36">
        <v>6.9360499999999998</v>
      </c>
      <c r="K336" s="35">
        <v>85.040779999999998</v>
      </c>
      <c r="L336">
        <v>1015.7837</v>
      </c>
      <c r="M336" s="36">
        <v>22.761199999999999</v>
      </c>
    </row>
    <row r="337" spans="1:13" x14ac:dyDescent="0.25">
      <c r="A337" t="s">
        <v>6</v>
      </c>
      <c r="B337" s="15">
        <v>46161</v>
      </c>
      <c r="C337" s="23">
        <v>0.34027777777777779</v>
      </c>
      <c r="D337" s="35">
        <v>2.2679999999999998</v>
      </c>
      <c r="E337" s="35">
        <v>2.25</v>
      </c>
      <c r="F337" s="37">
        <v>18.5015</v>
      </c>
      <c r="G337" s="36">
        <v>3.2077599999999999</v>
      </c>
      <c r="H337" s="22">
        <v>240.08</v>
      </c>
      <c r="I337" s="35">
        <v>5.8452000000000002</v>
      </c>
      <c r="J337" s="36">
        <v>6.9681300000000004</v>
      </c>
      <c r="K337" s="35">
        <v>85.413250000000005</v>
      </c>
      <c r="L337">
        <v>1016.1666</v>
      </c>
      <c r="M337" s="36">
        <v>23.216100000000001</v>
      </c>
    </row>
    <row r="338" spans="1:13" x14ac:dyDescent="0.25">
      <c r="A338" t="s">
        <v>6</v>
      </c>
      <c r="B338" s="15">
        <v>46161</v>
      </c>
      <c r="C338" s="23">
        <v>0.34027777777777779</v>
      </c>
      <c r="D338" s="35">
        <v>2.5190000000000001</v>
      </c>
      <c r="E338" s="35">
        <v>2.5</v>
      </c>
      <c r="F338" s="37">
        <v>18.0228</v>
      </c>
      <c r="G338" s="36">
        <v>3.259884</v>
      </c>
      <c r="H338" s="22">
        <v>191.89</v>
      </c>
      <c r="I338" s="35">
        <v>3.7403</v>
      </c>
      <c r="J338" s="36">
        <v>6.7090100000000001</v>
      </c>
      <c r="K338" s="35">
        <v>81.820269999999994</v>
      </c>
      <c r="L338">
        <v>1016.8055000000001</v>
      </c>
      <c r="M338" s="36">
        <v>23.909099999999999</v>
      </c>
    </row>
    <row r="339" spans="1:13" x14ac:dyDescent="0.25">
      <c r="A339" t="s">
        <v>6</v>
      </c>
      <c r="B339" s="15">
        <v>46161</v>
      </c>
      <c r="C339" s="23">
        <v>0.34027777777777779</v>
      </c>
      <c r="D339" s="35">
        <v>2.7709999999999999</v>
      </c>
      <c r="E339" s="35">
        <v>2.75</v>
      </c>
      <c r="F339" s="37">
        <v>17.680800000000001</v>
      </c>
      <c r="G339" s="36">
        <v>3.2762769999999999</v>
      </c>
      <c r="H339" s="22">
        <v>156.6</v>
      </c>
      <c r="I339" s="35">
        <v>3.516</v>
      </c>
      <c r="J339" s="36">
        <v>6.3762299999999996</v>
      </c>
      <c r="K339" s="35">
        <v>77.398430000000005</v>
      </c>
      <c r="L339">
        <v>1017.139</v>
      </c>
      <c r="M339" s="36">
        <v>24.243200000000002</v>
      </c>
    </row>
    <row r="340" spans="1:13" x14ac:dyDescent="0.25">
      <c r="A340" t="s">
        <v>6</v>
      </c>
      <c r="B340" s="15">
        <v>46161</v>
      </c>
      <c r="C340" s="23">
        <v>0.34027777777777779</v>
      </c>
      <c r="D340" s="35">
        <v>3.024</v>
      </c>
      <c r="E340" s="35">
        <v>3</v>
      </c>
      <c r="F340" s="37">
        <v>17.393699999999999</v>
      </c>
      <c r="G340" s="36">
        <v>3.2872309999999998</v>
      </c>
      <c r="H340" s="22">
        <v>127.7</v>
      </c>
      <c r="I340" s="35">
        <v>3.8708999999999998</v>
      </c>
      <c r="J340" s="36">
        <v>6.4308399999999999</v>
      </c>
      <c r="K340" s="35">
        <v>77.747439999999997</v>
      </c>
      <c r="L340">
        <v>1017.4041</v>
      </c>
      <c r="M340" s="36">
        <v>24.504799999999999</v>
      </c>
    </row>
    <row r="341" spans="1:13" x14ac:dyDescent="0.25">
      <c r="A341" t="s">
        <v>6</v>
      </c>
      <c r="B341" s="15">
        <v>46161</v>
      </c>
      <c r="C341" s="23">
        <v>0.34027777777777779</v>
      </c>
      <c r="D341" s="35">
        <v>3.2759999999999998</v>
      </c>
      <c r="E341" s="35">
        <v>3.25</v>
      </c>
      <c r="F341" s="37">
        <v>16.882200000000001</v>
      </c>
      <c r="G341" s="36">
        <v>3.2848410000000001</v>
      </c>
      <c r="H341" s="22">
        <v>109.85</v>
      </c>
      <c r="I341" s="35">
        <v>3.8058999999999998</v>
      </c>
      <c r="J341" s="36">
        <v>6.3322000000000003</v>
      </c>
      <c r="K341" s="35">
        <v>75.92313</v>
      </c>
      <c r="L341">
        <v>1017.7409</v>
      </c>
      <c r="M341" s="36">
        <v>24.796099999999999</v>
      </c>
    </row>
    <row r="342" spans="1:13" x14ac:dyDescent="0.25">
      <c r="A342" t="s">
        <v>6</v>
      </c>
      <c r="B342" s="15">
        <v>46161</v>
      </c>
      <c r="C342" s="23">
        <v>0.34027777777777779</v>
      </c>
      <c r="D342" s="35">
        <v>3.5270000000000001</v>
      </c>
      <c r="E342" s="35">
        <v>3.5</v>
      </c>
      <c r="F342" s="37">
        <v>16.456600000000002</v>
      </c>
      <c r="G342" s="36">
        <v>3.2937259999999999</v>
      </c>
      <c r="H342" s="22">
        <v>95.081000000000003</v>
      </c>
      <c r="I342" s="35">
        <v>3.0958000000000001</v>
      </c>
      <c r="J342" s="36">
        <v>6.0156599999999996</v>
      </c>
      <c r="K342" s="35">
        <v>71.671509999999998</v>
      </c>
      <c r="L342">
        <v>1018.0937</v>
      </c>
      <c r="M342" s="36">
        <v>25.134899999999998</v>
      </c>
    </row>
    <row r="343" spans="1:13" x14ac:dyDescent="0.25">
      <c r="A343" t="s">
        <v>6</v>
      </c>
      <c r="B343" s="15">
        <v>46161</v>
      </c>
      <c r="C343" s="23">
        <v>0.34027777777777779</v>
      </c>
      <c r="D343" s="35">
        <v>3.7789999999999999</v>
      </c>
      <c r="E343" s="35">
        <v>3.75</v>
      </c>
      <c r="F343" s="37">
        <v>15.6968</v>
      </c>
      <c r="G343" s="36">
        <v>3.3315389999999998</v>
      </c>
      <c r="H343" s="22">
        <v>84.328999999999994</v>
      </c>
      <c r="I343" s="35">
        <v>2.7624</v>
      </c>
      <c r="J343" s="36">
        <v>5.5498700000000003</v>
      </c>
      <c r="K343" s="35">
        <v>65.451120000000003</v>
      </c>
      <c r="L343">
        <v>1018.8769</v>
      </c>
      <c r="M343" s="36">
        <v>25.9451</v>
      </c>
    </row>
    <row r="344" spans="1:13" x14ac:dyDescent="0.25">
      <c r="A344" t="s">
        <v>6</v>
      </c>
      <c r="B344" s="15">
        <v>46161</v>
      </c>
      <c r="C344" s="23">
        <v>0.34027777777777779</v>
      </c>
      <c r="D344" s="35">
        <v>4.0309999999999997</v>
      </c>
      <c r="E344" s="35">
        <v>4</v>
      </c>
      <c r="F344" s="37">
        <v>14.8439</v>
      </c>
      <c r="G344" s="36">
        <v>3.352878</v>
      </c>
      <c r="H344" s="22">
        <v>77.028000000000006</v>
      </c>
      <c r="I344" s="35">
        <v>3.0989</v>
      </c>
      <c r="J344" s="36">
        <v>4.8681000000000001</v>
      </c>
      <c r="K344" s="35">
        <v>56.704439999999998</v>
      </c>
      <c r="L344">
        <v>1019.635</v>
      </c>
      <c r="M344" s="36">
        <v>26.702000000000002</v>
      </c>
    </row>
    <row r="345" spans="1:13" x14ac:dyDescent="0.25">
      <c r="A345" t="s">
        <v>6</v>
      </c>
      <c r="B345" s="15">
        <v>46161</v>
      </c>
      <c r="C345" s="23">
        <v>0.34027777777777779</v>
      </c>
      <c r="D345" s="35">
        <v>4.2830000000000004</v>
      </c>
      <c r="E345" s="35">
        <v>4.25</v>
      </c>
      <c r="F345" s="37">
        <v>14.4246</v>
      </c>
      <c r="G345" s="36">
        <v>3.3049439999999999</v>
      </c>
      <c r="H345" s="22">
        <v>66.706000000000003</v>
      </c>
      <c r="I345" s="35">
        <v>3.4045000000000001</v>
      </c>
      <c r="J345" s="36">
        <v>3.6002299999999998</v>
      </c>
      <c r="K345" s="35">
        <v>41.56897</v>
      </c>
      <c r="L345">
        <v>1019.6132</v>
      </c>
      <c r="M345" s="36">
        <v>26.5624</v>
      </c>
    </row>
    <row r="346" spans="1:13" x14ac:dyDescent="0.25">
      <c r="A346" t="s">
        <v>2</v>
      </c>
      <c r="B346" s="15">
        <v>46161</v>
      </c>
      <c r="C346" s="23">
        <v>0.35069444444444442</v>
      </c>
      <c r="D346" s="35">
        <v>0.504</v>
      </c>
      <c r="E346" s="35">
        <v>0.5</v>
      </c>
      <c r="F346" s="37">
        <v>18.414400000000001</v>
      </c>
      <c r="G346" s="36">
        <v>3.4020139999999999</v>
      </c>
      <c r="H346" s="22">
        <v>1238.8</v>
      </c>
      <c r="I346" s="35">
        <v>3.4950999999999999</v>
      </c>
      <c r="J346" s="36">
        <v>4.6850199999999997</v>
      </c>
      <c r="K346" s="35">
        <v>57.891930000000002</v>
      </c>
      <c r="L346">
        <v>1017.4054</v>
      </c>
      <c r="M346" s="36">
        <v>24.826899999999998</v>
      </c>
    </row>
    <row r="347" spans="1:13" x14ac:dyDescent="0.25">
      <c r="A347" t="s">
        <v>2</v>
      </c>
      <c r="B347" s="15">
        <v>46161</v>
      </c>
      <c r="C347" s="23">
        <v>0.35069444444444442</v>
      </c>
      <c r="D347" s="35">
        <v>0.75600000000000001</v>
      </c>
      <c r="E347" s="35">
        <v>0.75</v>
      </c>
      <c r="F347" s="37">
        <v>18.220600000000001</v>
      </c>
      <c r="G347" s="36">
        <v>3.3727689999999999</v>
      </c>
      <c r="H347" s="22">
        <v>971.62</v>
      </c>
      <c r="I347" s="35">
        <v>3.15</v>
      </c>
      <c r="J347" s="36">
        <v>5.0880400000000003</v>
      </c>
      <c r="K347" s="35">
        <v>62.58493</v>
      </c>
      <c r="L347">
        <v>1017.36</v>
      </c>
      <c r="M347" s="36">
        <v>24.706800000000001</v>
      </c>
    </row>
    <row r="348" spans="1:13" x14ac:dyDescent="0.25">
      <c r="A348" t="s">
        <v>2</v>
      </c>
      <c r="B348" s="15">
        <v>46161</v>
      </c>
      <c r="C348" s="23">
        <v>0.35069444444444442</v>
      </c>
      <c r="D348" s="35">
        <v>1.008</v>
      </c>
      <c r="E348" s="35">
        <v>1</v>
      </c>
      <c r="F348" s="37">
        <v>18.050699999999999</v>
      </c>
      <c r="G348" s="36">
        <v>3.398317</v>
      </c>
      <c r="H348" s="22">
        <v>741.08</v>
      </c>
      <c r="I348" s="35">
        <v>3.367</v>
      </c>
      <c r="J348" s="36">
        <v>6.0435600000000003</v>
      </c>
      <c r="K348" s="35">
        <v>74.234210000000004</v>
      </c>
      <c r="L348">
        <v>1017.6368</v>
      </c>
      <c r="M348" s="36">
        <v>25.016999999999999</v>
      </c>
    </row>
    <row r="349" spans="1:13" x14ac:dyDescent="0.25">
      <c r="A349" t="s">
        <v>2</v>
      </c>
      <c r="B349" s="15">
        <v>46161</v>
      </c>
      <c r="C349" s="23">
        <v>0.35069444444444442</v>
      </c>
      <c r="D349" s="35">
        <v>1.26</v>
      </c>
      <c r="E349" s="35">
        <v>1.25</v>
      </c>
      <c r="F349" s="37">
        <v>18.148099999999999</v>
      </c>
      <c r="G349" s="36">
        <v>3.4830380000000001</v>
      </c>
      <c r="H349" s="22">
        <v>701.11</v>
      </c>
      <c r="I349" s="35">
        <v>3.5034000000000001</v>
      </c>
      <c r="J349" s="36">
        <v>6.6825999999999999</v>
      </c>
      <c r="K349" s="35">
        <v>82.548339999999996</v>
      </c>
      <c r="L349">
        <v>1018.0953</v>
      </c>
      <c r="M349" s="36">
        <v>25.646699999999999</v>
      </c>
    </row>
    <row r="350" spans="1:13" x14ac:dyDescent="0.25">
      <c r="A350" t="s">
        <v>2</v>
      </c>
      <c r="B350" s="15">
        <v>46161</v>
      </c>
      <c r="C350" s="23">
        <v>0.35069444444444442</v>
      </c>
      <c r="D350" s="35">
        <v>1.512</v>
      </c>
      <c r="E350" s="35">
        <v>1.5</v>
      </c>
      <c r="F350" s="37">
        <v>18.5336</v>
      </c>
      <c r="G350" s="36">
        <v>3.5625010000000001</v>
      </c>
      <c r="H350" s="22">
        <v>587.89</v>
      </c>
      <c r="I350" s="35">
        <v>3.9116</v>
      </c>
      <c r="J350" s="36">
        <v>6.6429200000000002</v>
      </c>
      <c r="K350" s="35">
        <v>82.869410000000002</v>
      </c>
      <c r="L350">
        <v>1018.3145</v>
      </c>
      <c r="M350" s="36">
        <v>26.051300000000001</v>
      </c>
    </row>
    <row r="351" spans="1:13" x14ac:dyDescent="0.25">
      <c r="A351" t="s">
        <v>2</v>
      </c>
      <c r="B351" s="15">
        <v>46161</v>
      </c>
      <c r="C351" s="23">
        <v>0.35069444444444442</v>
      </c>
      <c r="D351" s="35">
        <v>1.764</v>
      </c>
      <c r="E351" s="35">
        <v>1.75</v>
      </c>
      <c r="F351" s="37">
        <v>18.593699999999998</v>
      </c>
      <c r="G351" s="36">
        <v>3.5797500000000002</v>
      </c>
      <c r="H351" s="22">
        <v>523.29</v>
      </c>
      <c r="I351" s="35">
        <v>3.7858999999999998</v>
      </c>
      <c r="J351" s="36">
        <v>6.6000399999999999</v>
      </c>
      <c r="K351" s="35">
        <v>82.479410000000001</v>
      </c>
      <c r="L351">
        <v>1018.3787</v>
      </c>
      <c r="M351" s="36">
        <v>26.152899999999999</v>
      </c>
    </row>
    <row r="352" spans="1:13" x14ac:dyDescent="0.25">
      <c r="A352" t="s">
        <v>2</v>
      </c>
      <c r="B352" s="15">
        <v>46161</v>
      </c>
      <c r="C352" s="23">
        <v>0.35069444444444442</v>
      </c>
      <c r="D352" s="35">
        <v>2.016</v>
      </c>
      <c r="E352" s="35">
        <v>2</v>
      </c>
      <c r="F352" s="37">
        <v>18.410900000000002</v>
      </c>
      <c r="G352" s="36">
        <v>3.5871300000000002</v>
      </c>
      <c r="H352" s="22">
        <v>450.77</v>
      </c>
      <c r="I352" s="35">
        <v>3.4533999999999998</v>
      </c>
      <c r="J352" s="36">
        <v>6.51431</v>
      </c>
      <c r="K352" s="35">
        <v>81.208860000000001</v>
      </c>
      <c r="L352">
        <v>1018.5571</v>
      </c>
      <c r="M352" s="36">
        <v>26.328800000000001</v>
      </c>
    </row>
    <row r="353" spans="1:13" x14ac:dyDescent="0.25">
      <c r="A353" t="s">
        <v>2</v>
      </c>
      <c r="B353" s="15">
        <v>46161</v>
      </c>
      <c r="C353" s="23">
        <v>0.35069444444444442</v>
      </c>
      <c r="D353" s="35">
        <v>2.2679999999999998</v>
      </c>
      <c r="E353" s="35">
        <v>2.25</v>
      </c>
      <c r="F353" s="37">
        <v>18.308399999999999</v>
      </c>
      <c r="G353" s="36">
        <v>3.5885349999999998</v>
      </c>
      <c r="H353" s="22">
        <v>390.09</v>
      </c>
      <c r="I353" s="35">
        <v>3.4113000000000002</v>
      </c>
      <c r="J353" s="36">
        <v>6.4999700000000002</v>
      </c>
      <c r="K353" s="35">
        <v>80.907849999999996</v>
      </c>
      <c r="L353">
        <v>1018.6409</v>
      </c>
      <c r="M353" s="36">
        <v>26.4057</v>
      </c>
    </row>
    <row r="354" spans="1:13" x14ac:dyDescent="0.25">
      <c r="A354" t="s">
        <v>2</v>
      </c>
      <c r="B354" s="15">
        <v>46161</v>
      </c>
      <c r="C354" s="23">
        <v>0.35069444444444442</v>
      </c>
      <c r="D354" s="35">
        <v>2.5190000000000001</v>
      </c>
      <c r="E354" s="35">
        <v>2.5</v>
      </c>
      <c r="F354" s="37">
        <v>18.256799999999998</v>
      </c>
      <c r="G354" s="36">
        <v>3.5846800000000001</v>
      </c>
      <c r="H354" s="22">
        <v>334.86</v>
      </c>
      <c r="I354" s="35">
        <v>3.4897</v>
      </c>
      <c r="J354" s="36">
        <v>6.5010700000000003</v>
      </c>
      <c r="K354" s="35">
        <v>80.841970000000003</v>
      </c>
      <c r="L354">
        <v>1018.6554</v>
      </c>
      <c r="M354" s="36">
        <v>26.4072</v>
      </c>
    </row>
    <row r="355" spans="1:13" x14ac:dyDescent="0.25">
      <c r="A355" t="s">
        <v>2</v>
      </c>
      <c r="B355" s="15">
        <v>46161</v>
      </c>
      <c r="C355" s="23">
        <v>0.35069444444444442</v>
      </c>
      <c r="D355" s="35">
        <v>2.7709999999999999</v>
      </c>
      <c r="E355" s="35">
        <v>2.75</v>
      </c>
      <c r="F355" s="37">
        <v>18.123000000000001</v>
      </c>
      <c r="G355" s="36">
        <v>3.5713490000000001</v>
      </c>
      <c r="H355" s="22">
        <v>284.45999999999998</v>
      </c>
      <c r="I355" s="35">
        <v>3.5392000000000001</v>
      </c>
      <c r="J355" s="36">
        <v>6.52447</v>
      </c>
      <c r="K355" s="35">
        <v>80.913049999999998</v>
      </c>
      <c r="L355">
        <v>1018.6701</v>
      </c>
      <c r="M355" s="36">
        <v>26.384</v>
      </c>
    </row>
    <row r="356" spans="1:13" x14ac:dyDescent="0.25">
      <c r="A356" t="s">
        <v>2</v>
      </c>
      <c r="B356" s="15">
        <v>46161</v>
      </c>
      <c r="C356" s="23">
        <v>0.35069444444444442</v>
      </c>
      <c r="D356" s="35">
        <v>3.0230000000000001</v>
      </c>
      <c r="E356" s="35">
        <v>3</v>
      </c>
      <c r="F356" s="37">
        <v>17.984000000000002</v>
      </c>
      <c r="G356" s="36">
        <v>3.563993</v>
      </c>
      <c r="H356" s="22">
        <v>252.18</v>
      </c>
      <c r="I356" s="35">
        <v>3.6248999999999998</v>
      </c>
      <c r="J356" s="36">
        <v>6.5795599999999999</v>
      </c>
      <c r="K356" s="35">
        <v>81.391530000000003</v>
      </c>
      <c r="L356">
        <v>1018.7257</v>
      </c>
      <c r="M356" s="36">
        <v>26.413</v>
      </c>
    </row>
    <row r="357" spans="1:13" x14ac:dyDescent="0.25">
      <c r="A357" t="s">
        <v>2</v>
      </c>
      <c r="B357" s="15">
        <v>46161</v>
      </c>
      <c r="C357" s="23">
        <v>0.35069444444444442</v>
      </c>
      <c r="D357" s="35">
        <v>3.2749999999999999</v>
      </c>
      <c r="E357" s="35">
        <v>3.25</v>
      </c>
      <c r="F357" s="37">
        <v>17.398499999999999</v>
      </c>
      <c r="G357" s="36">
        <v>3.5504869999999999</v>
      </c>
      <c r="H357" s="22">
        <v>211.87</v>
      </c>
      <c r="I357" s="35">
        <v>3.4338000000000002</v>
      </c>
      <c r="J357" s="36">
        <v>6.6715299999999997</v>
      </c>
      <c r="K357" s="35">
        <v>81.72936</v>
      </c>
      <c r="L357">
        <v>1019.067</v>
      </c>
      <c r="M357" s="36">
        <v>26.682500000000001</v>
      </c>
    </row>
    <row r="358" spans="1:13" x14ac:dyDescent="0.25">
      <c r="A358" t="s">
        <v>2</v>
      </c>
      <c r="B358" s="15">
        <v>46161</v>
      </c>
      <c r="C358" s="23">
        <v>0.35069444444444442</v>
      </c>
      <c r="D358" s="35">
        <v>3.5270000000000001</v>
      </c>
      <c r="E358" s="35">
        <v>3.5</v>
      </c>
      <c r="F358" s="37">
        <v>17.085699999999999</v>
      </c>
      <c r="G358" s="36">
        <v>3.5510570000000001</v>
      </c>
      <c r="H358" s="22">
        <v>186.8</v>
      </c>
      <c r="I358" s="35">
        <v>3.3866000000000001</v>
      </c>
      <c r="J358" s="36">
        <v>6.7050999999999998</v>
      </c>
      <c r="K358" s="35">
        <v>81.745080000000002</v>
      </c>
      <c r="L358">
        <v>1019.3002</v>
      </c>
      <c r="M358" s="36">
        <v>26.893599999999999</v>
      </c>
    </row>
    <row r="359" spans="1:13" x14ac:dyDescent="0.25">
      <c r="A359" t="s">
        <v>2</v>
      </c>
      <c r="B359" s="15">
        <v>46161</v>
      </c>
      <c r="C359" s="23">
        <v>0.35069444444444442</v>
      </c>
      <c r="D359" s="35">
        <v>3.7789999999999999</v>
      </c>
      <c r="E359" s="35">
        <v>3.75</v>
      </c>
      <c r="F359" s="37">
        <v>16.9331</v>
      </c>
      <c r="G359" s="36">
        <v>3.55619</v>
      </c>
      <c r="H359" s="22">
        <v>164.06</v>
      </c>
      <c r="I359" s="35">
        <v>3.3996</v>
      </c>
      <c r="J359" s="36">
        <v>6.7083300000000001</v>
      </c>
      <c r="K359" s="35">
        <v>81.612200000000001</v>
      </c>
      <c r="L359">
        <v>1019.4464</v>
      </c>
      <c r="M359" s="36">
        <v>27.038499999999999</v>
      </c>
    </row>
    <row r="360" spans="1:13" x14ac:dyDescent="0.25">
      <c r="A360" t="s">
        <v>2</v>
      </c>
      <c r="B360" s="15">
        <v>46161</v>
      </c>
      <c r="C360" s="23">
        <v>0.35069444444444442</v>
      </c>
      <c r="D360" s="35">
        <v>4.0309999999999997</v>
      </c>
      <c r="E360" s="35">
        <v>4</v>
      </c>
      <c r="F360" s="37">
        <v>16.718399999999999</v>
      </c>
      <c r="G360" s="36">
        <v>3.5638679999999998</v>
      </c>
      <c r="H360" s="22">
        <v>139.52000000000001</v>
      </c>
      <c r="I360" s="35">
        <v>3.2494000000000001</v>
      </c>
      <c r="J360" s="36">
        <v>6.6398299999999999</v>
      </c>
      <c r="K360" s="35">
        <v>80.540880000000001</v>
      </c>
      <c r="L360">
        <v>1019.6556</v>
      </c>
      <c r="M360" s="36">
        <v>27.248000000000001</v>
      </c>
    </row>
    <row r="361" spans="1:13" x14ac:dyDescent="0.25">
      <c r="A361" t="s">
        <v>2</v>
      </c>
      <c r="B361" s="15">
        <v>46161</v>
      </c>
      <c r="C361" s="23">
        <v>0.35069444444444442</v>
      </c>
      <c r="D361" s="35">
        <v>4.2830000000000004</v>
      </c>
      <c r="E361" s="35">
        <v>4.25</v>
      </c>
      <c r="F361" s="37">
        <v>16.668399999999998</v>
      </c>
      <c r="G361" s="36">
        <v>3.5870139999999999</v>
      </c>
      <c r="H361" s="22">
        <v>123.62</v>
      </c>
      <c r="I361" s="35">
        <v>3.0834000000000001</v>
      </c>
      <c r="J361" s="36">
        <v>6.6057499999999996</v>
      </c>
      <c r="K361" s="35">
        <v>80.160759999999996</v>
      </c>
      <c r="L361">
        <v>1019.8441</v>
      </c>
      <c r="M361" s="36">
        <v>27.478300000000001</v>
      </c>
    </row>
    <row r="362" spans="1:13" x14ac:dyDescent="0.25">
      <c r="A362" t="s">
        <v>2</v>
      </c>
      <c r="B362" s="15">
        <v>46161</v>
      </c>
      <c r="C362" s="23">
        <v>0.35069444444444442</v>
      </c>
      <c r="D362" s="35">
        <v>4.5350000000000001</v>
      </c>
      <c r="E362" s="35">
        <v>4.5</v>
      </c>
      <c r="F362" s="37">
        <v>16.520499999999998</v>
      </c>
      <c r="G362" s="36">
        <v>3.5874350000000002</v>
      </c>
      <c r="H362" s="22">
        <v>107.45</v>
      </c>
      <c r="I362" s="35">
        <v>2.8277000000000001</v>
      </c>
      <c r="J362" s="36">
        <v>6.6137499999999996</v>
      </c>
      <c r="K362" s="35">
        <v>80.075199999999995</v>
      </c>
      <c r="L362">
        <v>1019.9583</v>
      </c>
      <c r="M362" s="36">
        <v>27.583300000000001</v>
      </c>
    </row>
    <row r="363" spans="1:13" x14ac:dyDescent="0.25">
      <c r="A363" t="s">
        <v>2</v>
      </c>
      <c r="B363" s="15">
        <v>46161</v>
      </c>
      <c r="C363" s="23">
        <v>0.35069444444444442</v>
      </c>
      <c r="D363" s="35">
        <v>4.7869999999999999</v>
      </c>
      <c r="E363" s="35">
        <v>4.75</v>
      </c>
      <c r="F363" s="37">
        <v>16.272200000000002</v>
      </c>
      <c r="G363" s="36">
        <v>3.5721579999999999</v>
      </c>
      <c r="H363" s="22">
        <v>94.066000000000003</v>
      </c>
      <c r="I363" s="35">
        <v>2.5255999999999998</v>
      </c>
      <c r="J363" s="36">
        <v>6.5906399999999996</v>
      </c>
      <c r="K363" s="35">
        <v>79.424539999999993</v>
      </c>
      <c r="L363">
        <v>1020.045</v>
      </c>
      <c r="M363" s="36">
        <v>27.623899999999999</v>
      </c>
    </row>
    <row r="364" spans="1:13" x14ac:dyDescent="0.25">
      <c r="A364" t="s">
        <v>2</v>
      </c>
      <c r="B364" s="15">
        <v>46161</v>
      </c>
      <c r="C364" s="23">
        <v>0.35069444444444442</v>
      </c>
      <c r="D364" s="35">
        <v>5.0389999999999997</v>
      </c>
      <c r="E364" s="35">
        <v>5</v>
      </c>
      <c r="F364" s="37">
        <v>16.108599999999999</v>
      </c>
      <c r="G364" s="36">
        <v>3.5605479999999998</v>
      </c>
      <c r="H364" s="22">
        <v>83.099000000000004</v>
      </c>
      <c r="I364" s="35">
        <v>2.4666000000000001</v>
      </c>
      <c r="J364" s="36">
        <v>6.5401199999999999</v>
      </c>
      <c r="K364" s="35">
        <v>78.566869999999994</v>
      </c>
      <c r="L364">
        <v>1020.0921</v>
      </c>
      <c r="M364" s="36">
        <v>27.6374</v>
      </c>
    </row>
    <row r="365" spans="1:13" x14ac:dyDescent="0.25">
      <c r="A365" t="s">
        <v>2</v>
      </c>
      <c r="B365" s="15">
        <v>46161</v>
      </c>
      <c r="C365" s="23">
        <v>0.35069444444444442</v>
      </c>
      <c r="D365" s="35">
        <v>5.2910000000000004</v>
      </c>
      <c r="E365" s="35">
        <v>5.25</v>
      </c>
      <c r="F365" s="37">
        <v>15.991300000000001</v>
      </c>
      <c r="G365" s="36">
        <v>3.554341</v>
      </c>
      <c r="H365" s="22">
        <v>72.991</v>
      </c>
      <c r="I365" s="35">
        <v>2.5472999999999999</v>
      </c>
      <c r="J365" s="36">
        <v>6.5169899999999998</v>
      </c>
      <c r="K365" s="35">
        <v>78.119929999999997</v>
      </c>
      <c r="L365">
        <v>1020.1401</v>
      </c>
      <c r="M365" s="36">
        <v>27.665400000000002</v>
      </c>
    </row>
    <row r="366" spans="1:13" x14ac:dyDescent="0.25">
      <c r="A366" t="s">
        <v>2</v>
      </c>
      <c r="B366" s="15">
        <v>46161</v>
      </c>
      <c r="C366" s="23">
        <v>0.35069444444444442</v>
      </c>
      <c r="D366" s="35">
        <v>5.5430000000000001</v>
      </c>
      <c r="E366" s="35">
        <v>5.5</v>
      </c>
      <c r="F366" s="37">
        <v>15.909800000000001</v>
      </c>
      <c r="G366" s="36">
        <v>3.550767</v>
      </c>
      <c r="H366" s="22">
        <v>64.147000000000006</v>
      </c>
      <c r="I366" s="35">
        <v>2.6137999999999999</v>
      </c>
      <c r="J366" s="36">
        <v>6.5162199999999997</v>
      </c>
      <c r="K366" s="35">
        <v>77.996390000000005</v>
      </c>
      <c r="L366">
        <v>1020.1786</v>
      </c>
      <c r="M366" s="36">
        <v>27.691099999999999</v>
      </c>
    </row>
    <row r="367" spans="1:13" x14ac:dyDescent="0.25">
      <c r="A367" t="s">
        <v>2</v>
      </c>
      <c r="B367" s="15">
        <v>46161</v>
      </c>
      <c r="C367" s="23">
        <v>0.35069444444444442</v>
      </c>
      <c r="D367" s="35">
        <v>5.7949999999999999</v>
      </c>
      <c r="E367" s="35">
        <v>5.75</v>
      </c>
      <c r="F367" s="37">
        <v>15.8597</v>
      </c>
      <c r="G367" s="36">
        <v>3.549166</v>
      </c>
      <c r="H367" s="22">
        <v>56.866</v>
      </c>
      <c r="I367" s="35">
        <v>2.6558000000000002</v>
      </c>
      <c r="J367" s="36">
        <v>6.5219899999999997</v>
      </c>
      <c r="K367" s="35">
        <v>77.997510000000005</v>
      </c>
      <c r="L367">
        <v>1020.2066</v>
      </c>
      <c r="M367" s="36">
        <v>27.712199999999999</v>
      </c>
    </row>
    <row r="368" spans="1:13" x14ac:dyDescent="0.25">
      <c r="A368" t="s">
        <v>2</v>
      </c>
      <c r="B368" s="15">
        <v>46161</v>
      </c>
      <c r="C368" s="23">
        <v>0.35069444444444442</v>
      </c>
      <c r="D368" s="35">
        <v>6.0469999999999997</v>
      </c>
      <c r="E368" s="35">
        <v>6</v>
      </c>
      <c r="F368" s="37">
        <v>15.839399999999999</v>
      </c>
      <c r="G368" s="36">
        <v>3.5489799999999998</v>
      </c>
      <c r="H368" s="22">
        <v>50.247999999999998</v>
      </c>
      <c r="I368" s="35">
        <v>2.5988000000000002</v>
      </c>
      <c r="J368" s="36">
        <v>6.5101899999999997</v>
      </c>
      <c r="K368" s="35">
        <v>77.830730000000003</v>
      </c>
      <c r="L368">
        <v>1020.2217000000001</v>
      </c>
      <c r="M368" s="36">
        <v>27.724699999999999</v>
      </c>
    </row>
    <row r="369" spans="1:13" x14ac:dyDescent="0.25">
      <c r="A369" t="s">
        <v>2</v>
      </c>
      <c r="B369" s="15">
        <v>46161</v>
      </c>
      <c r="C369" s="23">
        <v>0.35069444444444442</v>
      </c>
      <c r="D369" s="35">
        <v>6.2990000000000004</v>
      </c>
      <c r="E369" s="35">
        <v>6.25</v>
      </c>
      <c r="F369" s="37">
        <v>15.7925</v>
      </c>
      <c r="G369" s="36">
        <v>3.547857</v>
      </c>
      <c r="H369" s="22">
        <v>43.033999999999999</v>
      </c>
      <c r="I369" s="35">
        <v>2.4062999999999999</v>
      </c>
      <c r="J369" s="36">
        <v>6.4908000000000001</v>
      </c>
      <c r="K369" s="35">
        <v>77.537369999999996</v>
      </c>
      <c r="L369">
        <v>1020.2505</v>
      </c>
      <c r="M369" s="36">
        <v>27.747699999999998</v>
      </c>
    </row>
    <row r="370" spans="1:13" x14ac:dyDescent="0.25">
      <c r="A370" t="s">
        <v>2</v>
      </c>
      <c r="B370" s="15">
        <v>46161</v>
      </c>
      <c r="C370" s="23">
        <v>0.35069444444444442</v>
      </c>
      <c r="D370" s="35">
        <v>6.5510000000000002</v>
      </c>
      <c r="E370" s="35">
        <v>6.5</v>
      </c>
      <c r="F370" s="37">
        <v>15.6313</v>
      </c>
      <c r="G370" s="36">
        <v>3.543345</v>
      </c>
      <c r="H370" s="22">
        <v>37.871000000000002</v>
      </c>
      <c r="I370" s="35">
        <v>2.2839</v>
      </c>
      <c r="J370" s="36">
        <v>6.48888</v>
      </c>
      <c r="K370" s="35">
        <v>77.300020000000004</v>
      </c>
      <c r="L370">
        <v>1020.3427</v>
      </c>
      <c r="M370" s="36">
        <v>27.8216</v>
      </c>
    </row>
    <row r="371" spans="1:13" x14ac:dyDescent="0.25">
      <c r="A371" t="s">
        <v>2</v>
      </c>
      <c r="B371" s="15">
        <v>46161</v>
      </c>
      <c r="C371" s="23">
        <v>0.35069444444444442</v>
      </c>
      <c r="D371" s="35">
        <v>6.8029999999999999</v>
      </c>
      <c r="E371" s="35">
        <v>6.75</v>
      </c>
      <c r="F371" s="37">
        <v>15.368499999999999</v>
      </c>
      <c r="G371" s="36">
        <v>3.536524</v>
      </c>
      <c r="H371" s="22">
        <v>31.114000000000001</v>
      </c>
      <c r="I371" s="35">
        <v>2.0577000000000001</v>
      </c>
      <c r="J371" s="36">
        <v>6.3311799999999998</v>
      </c>
      <c r="K371" s="35">
        <v>75.084249999999997</v>
      </c>
      <c r="L371">
        <v>1020.4962</v>
      </c>
      <c r="M371" s="36">
        <v>27.947700000000001</v>
      </c>
    </row>
    <row r="372" spans="1:13" x14ac:dyDescent="0.25">
      <c r="A372" t="s">
        <v>1</v>
      </c>
      <c r="B372" s="15">
        <v>46161</v>
      </c>
      <c r="C372" s="23">
        <v>0.3576388888888889</v>
      </c>
      <c r="D372" s="35">
        <v>0.504</v>
      </c>
      <c r="E372" s="35">
        <v>0.5</v>
      </c>
      <c r="F372" s="37">
        <v>18.414400000000001</v>
      </c>
      <c r="G372" s="36">
        <v>3.4020139999999999</v>
      </c>
      <c r="H372" s="22">
        <v>1238.8</v>
      </c>
      <c r="I372" s="35">
        <v>3.4950999999999999</v>
      </c>
      <c r="J372" s="36">
        <v>4.6850199999999997</v>
      </c>
      <c r="K372" s="35">
        <v>57.891930000000002</v>
      </c>
      <c r="L372">
        <v>1017.4054</v>
      </c>
      <c r="M372" s="36">
        <v>24.826899999999998</v>
      </c>
    </row>
    <row r="373" spans="1:13" x14ac:dyDescent="0.25">
      <c r="A373" t="s">
        <v>1</v>
      </c>
      <c r="B373" s="15">
        <v>46161</v>
      </c>
      <c r="C373" s="23">
        <v>0.3576388888888889</v>
      </c>
      <c r="D373" s="35">
        <v>0.75600000000000001</v>
      </c>
      <c r="E373" s="35">
        <v>0.75</v>
      </c>
      <c r="F373" s="37">
        <v>18.220600000000001</v>
      </c>
      <c r="G373" s="36">
        <v>3.3727689999999999</v>
      </c>
      <c r="H373" s="22">
        <v>971.62</v>
      </c>
      <c r="I373" s="35">
        <v>3.15</v>
      </c>
      <c r="J373" s="36">
        <v>5.0880400000000003</v>
      </c>
      <c r="K373" s="35">
        <v>62.58493</v>
      </c>
      <c r="L373">
        <v>1017.36</v>
      </c>
      <c r="M373" s="36">
        <v>24.706800000000001</v>
      </c>
    </row>
    <row r="374" spans="1:13" x14ac:dyDescent="0.25">
      <c r="A374" t="s">
        <v>1</v>
      </c>
      <c r="B374" s="15">
        <v>46161</v>
      </c>
      <c r="C374" s="23">
        <v>0.3576388888888889</v>
      </c>
      <c r="D374" s="35">
        <v>1.008</v>
      </c>
      <c r="E374" s="35">
        <v>1</v>
      </c>
      <c r="F374" s="37">
        <v>18.050699999999999</v>
      </c>
      <c r="G374" s="36">
        <v>3.398317</v>
      </c>
      <c r="H374" s="22">
        <v>741.08</v>
      </c>
      <c r="I374" s="35">
        <v>3.367</v>
      </c>
      <c r="J374" s="36">
        <v>6.0435600000000003</v>
      </c>
      <c r="K374" s="35">
        <v>74.234210000000004</v>
      </c>
      <c r="L374">
        <v>1017.6368</v>
      </c>
      <c r="M374" s="36">
        <v>25.016999999999999</v>
      </c>
    </row>
    <row r="375" spans="1:13" x14ac:dyDescent="0.25">
      <c r="A375" t="s">
        <v>1</v>
      </c>
      <c r="B375" s="15">
        <v>46161</v>
      </c>
      <c r="C375" s="23">
        <v>0.3576388888888889</v>
      </c>
      <c r="D375" s="35">
        <v>1.26</v>
      </c>
      <c r="E375" s="35">
        <v>1.25</v>
      </c>
      <c r="F375" s="37">
        <v>18.148099999999999</v>
      </c>
      <c r="G375" s="36">
        <v>3.4830380000000001</v>
      </c>
      <c r="H375" s="22">
        <v>701.11</v>
      </c>
      <c r="I375" s="35">
        <v>3.5034000000000001</v>
      </c>
      <c r="J375" s="36">
        <v>6.6825999999999999</v>
      </c>
      <c r="K375" s="35">
        <v>82.548339999999996</v>
      </c>
      <c r="L375">
        <v>1018.0953</v>
      </c>
      <c r="M375" s="36">
        <v>25.646699999999999</v>
      </c>
    </row>
    <row r="376" spans="1:13" x14ac:dyDescent="0.25">
      <c r="A376" t="s">
        <v>1</v>
      </c>
      <c r="B376" s="15">
        <v>46161</v>
      </c>
      <c r="C376" s="23">
        <v>0.3576388888888889</v>
      </c>
      <c r="D376" s="35">
        <v>1.512</v>
      </c>
      <c r="E376" s="35">
        <v>1.5</v>
      </c>
      <c r="F376" s="37">
        <v>18.5336</v>
      </c>
      <c r="G376" s="36">
        <v>3.5625010000000001</v>
      </c>
      <c r="H376" s="22">
        <v>587.89</v>
      </c>
      <c r="I376" s="35">
        <v>3.9116</v>
      </c>
      <c r="J376" s="36">
        <v>6.6429200000000002</v>
      </c>
      <c r="K376" s="35">
        <v>82.869410000000002</v>
      </c>
      <c r="L376">
        <v>1018.3145</v>
      </c>
      <c r="M376" s="36">
        <v>26.051300000000001</v>
      </c>
    </row>
    <row r="377" spans="1:13" x14ac:dyDescent="0.25">
      <c r="A377" t="s">
        <v>1</v>
      </c>
      <c r="B377" s="15">
        <v>46161</v>
      </c>
      <c r="C377" s="23">
        <v>0.3576388888888889</v>
      </c>
      <c r="D377" s="35">
        <v>1.764</v>
      </c>
      <c r="E377" s="35">
        <v>1.75</v>
      </c>
      <c r="F377" s="37">
        <v>18.593699999999998</v>
      </c>
      <c r="G377" s="36">
        <v>3.5797500000000002</v>
      </c>
      <c r="H377" s="22">
        <v>523.29</v>
      </c>
      <c r="I377" s="35">
        <v>3.7858999999999998</v>
      </c>
      <c r="J377" s="36">
        <v>6.6000399999999999</v>
      </c>
      <c r="K377" s="35">
        <v>82.479410000000001</v>
      </c>
      <c r="L377">
        <v>1018.3787</v>
      </c>
      <c r="M377" s="36">
        <v>26.152899999999999</v>
      </c>
    </row>
    <row r="378" spans="1:13" x14ac:dyDescent="0.25">
      <c r="A378" t="s">
        <v>1</v>
      </c>
      <c r="B378" s="15">
        <v>46161</v>
      </c>
      <c r="C378" s="23">
        <v>0.3576388888888889</v>
      </c>
      <c r="D378" s="35">
        <v>2.016</v>
      </c>
      <c r="E378" s="35">
        <v>2</v>
      </c>
      <c r="F378" s="37">
        <v>18.410900000000002</v>
      </c>
      <c r="G378" s="36">
        <v>3.5871300000000002</v>
      </c>
      <c r="H378" s="22">
        <v>450.77</v>
      </c>
      <c r="I378" s="35">
        <v>3.4533999999999998</v>
      </c>
      <c r="J378" s="36">
        <v>6.51431</v>
      </c>
      <c r="K378" s="35">
        <v>81.208860000000001</v>
      </c>
      <c r="L378">
        <v>1018.5571</v>
      </c>
      <c r="M378" s="36">
        <v>26.328800000000001</v>
      </c>
    </row>
    <row r="379" spans="1:13" x14ac:dyDescent="0.25">
      <c r="A379" t="s">
        <v>1</v>
      </c>
      <c r="B379" s="15">
        <v>46161</v>
      </c>
      <c r="C379" s="23">
        <v>0.3576388888888889</v>
      </c>
      <c r="D379" s="35">
        <v>2.2679999999999998</v>
      </c>
      <c r="E379" s="35">
        <v>2.25</v>
      </c>
      <c r="F379" s="37">
        <v>18.308399999999999</v>
      </c>
      <c r="G379" s="36">
        <v>3.5885349999999998</v>
      </c>
      <c r="H379" s="22">
        <v>390.09</v>
      </c>
      <c r="I379" s="35">
        <v>3.4113000000000002</v>
      </c>
      <c r="J379" s="36">
        <v>6.4999700000000002</v>
      </c>
      <c r="K379" s="35">
        <v>80.907849999999996</v>
      </c>
      <c r="L379">
        <v>1018.6409</v>
      </c>
      <c r="M379" s="36">
        <v>26.4057</v>
      </c>
    </row>
    <row r="380" spans="1:13" x14ac:dyDescent="0.25">
      <c r="A380" t="s">
        <v>1</v>
      </c>
      <c r="B380" s="15">
        <v>46161</v>
      </c>
      <c r="C380" s="23">
        <v>0.3576388888888889</v>
      </c>
      <c r="D380" s="35">
        <v>2.5190000000000001</v>
      </c>
      <c r="E380" s="35">
        <v>2.5</v>
      </c>
      <c r="F380" s="37">
        <v>18.256799999999998</v>
      </c>
      <c r="G380" s="36">
        <v>3.5846800000000001</v>
      </c>
      <c r="H380" s="22">
        <v>334.86</v>
      </c>
      <c r="I380" s="35">
        <v>3.4897</v>
      </c>
      <c r="J380" s="36">
        <v>6.5010700000000003</v>
      </c>
      <c r="K380" s="35">
        <v>80.841970000000003</v>
      </c>
      <c r="L380">
        <v>1018.6554</v>
      </c>
      <c r="M380" s="36">
        <v>26.4072</v>
      </c>
    </row>
    <row r="381" spans="1:13" x14ac:dyDescent="0.25">
      <c r="A381" t="s">
        <v>1</v>
      </c>
      <c r="B381" s="15">
        <v>46161</v>
      </c>
      <c r="C381" s="23">
        <v>0.3576388888888889</v>
      </c>
      <c r="D381" s="35">
        <v>2.7709999999999999</v>
      </c>
      <c r="E381" s="35">
        <v>2.75</v>
      </c>
      <c r="F381" s="37">
        <v>18.123000000000001</v>
      </c>
      <c r="G381" s="36">
        <v>3.5713490000000001</v>
      </c>
      <c r="H381" s="22">
        <v>284.45999999999998</v>
      </c>
      <c r="I381" s="35">
        <v>3.5392000000000001</v>
      </c>
      <c r="J381" s="36">
        <v>6.52447</v>
      </c>
      <c r="K381" s="35">
        <v>80.913049999999998</v>
      </c>
      <c r="L381">
        <v>1018.6701</v>
      </c>
      <c r="M381" s="36">
        <v>26.384</v>
      </c>
    </row>
    <row r="382" spans="1:13" x14ac:dyDescent="0.25">
      <c r="A382" t="s">
        <v>1</v>
      </c>
      <c r="B382" s="15">
        <v>46161</v>
      </c>
      <c r="C382" s="23">
        <v>0.3576388888888889</v>
      </c>
      <c r="D382" s="35">
        <v>3.0230000000000001</v>
      </c>
      <c r="E382" s="35">
        <v>3</v>
      </c>
      <c r="F382" s="37">
        <v>17.984000000000002</v>
      </c>
      <c r="G382" s="36">
        <v>3.563993</v>
      </c>
      <c r="H382" s="22">
        <v>252.18</v>
      </c>
      <c r="I382" s="35">
        <v>3.6248999999999998</v>
      </c>
      <c r="J382" s="41">
        <v>6.5795599999999999</v>
      </c>
      <c r="K382" s="38">
        <v>81.391530000000003</v>
      </c>
      <c r="L382">
        <v>1018.7257</v>
      </c>
      <c r="M382" s="36">
        <v>26.413</v>
      </c>
    </row>
    <row r="383" spans="1:13" x14ac:dyDescent="0.25">
      <c r="A383" t="s">
        <v>1</v>
      </c>
      <c r="B383" s="15">
        <v>46161</v>
      </c>
      <c r="C383" s="23">
        <v>0.3576388888888889</v>
      </c>
      <c r="D383" s="35">
        <v>3.2749999999999999</v>
      </c>
      <c r="E383" s="35">
        <v>3.25</v>
      </c>
      <c r="F383" s="37">
        <v>17.398499999999999</v>
      </c>
      <c r="G383" s="36">
        <v>3.5504869999999999</v>
      </c>
      <c r="H383" s="22">
        <v>211.87</v>
      </c>
      <c r="I383" s="35">
        <v>3.4338000000000002</v>
      </c>
      <c r="J383" s="36">
        <v>6.6715299999999997</v>
      </c>
      <c r="K383" s="35">
        <v>81.72936</v>
      </c>
      <c r="L383">
        <v>1019.067</v>
      </c>
      <c r="M383" s="36">
        <v>26.682500000000001</v>
      </c>
    </row>
    <row r="384" spans="1:13" x14ac:dyDescent="0.25">
      <c r="A384" t="s">
        <v>1</v>
      </c>
      <c r="B384" s="15">
        <v>46161</v>
      </c>
      <c r="C384" s="23">
        <v>0.3576388888888889</v>
      </c>
      <c r="D384" s="35">
        <v>3.5270000000000001</v>
      </c>
      <c r="E384" s="35">
        <v>3.5</v>
      </c>
      <c r="F384" s="37">
        <v>17.085699999999999</v>
      </c>
      <c r="G384" s="36">
        <v>3.5510570000000001</v>
      </c>
      <c r="H384" s="22">
        <v>186.8</v>
      </c>
      <c r="I384" s="35">
        <v>3.3866000000000001</v>
      </c>
      <c r="J384" s="36">
        <v>6.7050999999999998</v>
      </c>
      <c r="K384" s="35">
        <v>81.745080000000002</v>
      </c>
      <c r="L384">
        <v>1019.3002</v>
      </c>
      <c r="M384" s="36">
        <v>26.893599999999999</v>
      </c>
    </row>
    <row r="385" spans="1:13" x14ac:dyDescent="0.25">
      <c r="A385" t="s">
        <v>1</v>
      </c>
      <c r="B385" s="15">
        <v>46161</v>
      </c>
      <c r="C385" s="23">
        <v>0.3576388888888889</v>
      </c>
      <c r="D385" s="35">
        <v>3.7789999999999999</v>
      </c>
      <c r="E385" s="35">
        <v>3.75</v>
      </c>
      <c r="F385" s="37">
        <v>16.9331</v>
      </c>
      <c r="G385" s="36">
        <v>3.55619</v>
      </c>
      <c r="H385" s="22">
        <v>164.06</v>
      </c>
      <c r="I385" s="35">
        <v>3.3996</v>
      </c>
      <c r="J385" s="36">
        <v>6.7083300000000001</v>
      </c>
      <c r="K385" s="35">
        <v>81.612200000000001</v>
      </c>
      <c r="L385">
        <v>1019.4464</v>
      </c>
      <c r="M385" s="36">
        <v>27.038499999999999</v>
      </c>
    </row>
    <row r="386" spans="1:13" x14ac:dyDescent="0.25">
      <c r="A386" t="s">
        <v>1</v>
      </c>
      <c r="B386" s="15">
        <v>46161</v>
      </c>
      <c r="C386" s="23">
        <v>0.3576388888888889</v>
      </c>
      <c r="D386" s="35">
        <v>4.0309999999999997</v>
      </c>
      <c r="E386" s="35">
        <v>4</v>
      </c>
      <c r="F386" s="37">
        <v>16.718399999999999</v>
      </c>
      <c r="G386" s="36">
        <v>3.5638679999999998</v>
      </c>
      <c r="H386" s="22">
        <v>139.52000000000001</v>
      </c>
      <c r="I386" s="35">
        <v>3.2494000000000001</v>
      </c>
      <c r="J386" s="36">
        <v>6.6398299999999999</v>
      </c>
      <c r="K386" s="35">
        <v>80.540880000000001</v>
      </c>
      <c r="L386">
        <v>1019.6556</v>
      </c>
      <c r="M386" s="36">
        <v>27.248000000000001</v>
      </c>
    </row>
    <row r="387" spans="1:13" x14ac:dyDescent="0.25">
      <c r="A387" t="s">
        <v>1</v>
      </c>
      <c r="B387" s="15">
        <v>46161</v>
      </c>
      <c r="C387" s="23">
        <v>0.3576388888888889</v>
      </c>
      <c r="D387" s="35">
        <v>4.2830000000000004</v>
      </c>
      <c r="E387" s="35">
        <v>4.25</v>
      </c>
      <c r="F387" s="37">
        <v>16.668399999999998</v>
      </c>
      <c r="G387" s="36">
        <v>3.5870139999999999</v>
      </c>
      <c r="H387" s="22">
        <v>123.62</v>
      </c>
      <c r="I387" s="35">
        <v>3.0834000000000001</v>
      </c>
      <c r="J387" s="36">
        <v>6.6057499999999996</v>
      </c>
      <c r="K387" s="35">
        <v>80.160759999999996</v>
      </c>
      <c r="L387">
        <v>1019.8441</v>
      </c>
      <c r="M387" s="36">
        <v>27.478300000000001</v>
      </c>
    </row>
    <row r="388" spans="1:13" x14ac:dyDescent="0.25">
      <c r="A388" t="s">
        <v>1</v>
      </c>
      <c r="B388" s="15">
        <v>46161</v>
      </c>
      <c r="C388" s="23">
        <v>0.3576388888888889</v>
      </c>
      <c r="D388" s="35">
        <v>4.5350000000000001</v>
      </c>
      <c r="E388" s="35">
        <v>4.5</v>
      </c>
      <c r="F388" s="37">
        <v>16.520499999999998</v>
      </c>
      <c r="G388" s="36">
        <v>3.5874350000000002</v>
      </c>
      <c r="H388" s="22">
        <v>107.45</v>
      </c>
      <c r="I388" s="35">
        <v>2.8277000000000001</v>
      </c>
      <c r="J388" s="36">
        <v>6.6137499999999996</v>
      </c>
      <c r="K388" s="35">
        <v>80.075199999999995</v>
      </c>
      <c r="L388">
        <v>1019.9583</v>
      </c>
      <c r="M388" s="36">
        <v>27.583300000000001</v>
      </c>
    </row>
    <row r="389" spans="1:13" x14ac:dyDescent="0.25">
      <c r="A389" t="s">
        <v>1</v>
      </c>
      <c r="B389" s="15">
        <v>46161</v>
      </c>
      <c r="C389" s="23">
        <v>0.3576388888888889</v>
      </c>
      <c r="D389" s="35">
        <v>4.7869999999999999</v>
      </c>
      <c r="E389" s="35">
        <v>4.75</v>
      </c>
      <c r="F389" s="37">
        <v>16.272200000000002</v>
      </c>
      <c r="G389" s="36">
        <v>3.5721579999999999</v>
      </c>
      <c r="H389" s="22">
        <v>94.066000000000003</v>
      </c>
      <c r="I389" s="35">
        <v>2.5255999999999998</v>
      </c>
      <c r="J389" s="36">
        <v>6.5906399999999996</v>
      </c>
      <c r="K389" s="35">
        <v>79.424539999999993</v>
      </c>
      <c r="L389">
        <v>1020.045</v>
      </c>
      <c r="M389" s="36">
        <v>27.623899999999999</v>
      </c>
    </row>
    <row r="390" spans="1:13" x14ac:dyDescent="0.25">
      <c r="A390" t="s">
        <v>1</v>
      </c>
      <c r="B390" s="15">
        <v>46161</v>
      </c>
      <c r="C390" s="23">
        <v>0.3576388888888889</v>
      </c>
      <c r="D390" s="35">
        <v>5.0389999999999997</v>
      </c>
      <c r="E390" s="35">
        <v>5</v>
      </c>
      <c r="F390" s="37">
        <v>16.108599999999999</v>
      </c>
      <c r="G390" s="36">
        <v>3.5605479999999998</v>
      </c>
      <c r="H390" s="22">
        <v>83.099000000000004</v>
      </c>
      <c r="I390" s="35">
        <v>2.4666000000000001</v>
      </c>
      <c r="J390" s="36">
        <v>6.5401199999999999</v>
      </c>
      <c r="K390" s="35">
        <v>78.566869999999994</v>
      </c>
      <c r="L390">
        <v>1020.0921</v>
      </c>
      <c r="M390" s="36">
        <v>27.6374</v>
      </c>
    </row>
    <row r="391" spans="1:13" x14ac:dyDescent="0.25">
      <c r="A391" t="s">
        <v>1</v>
      </c>
      <c r="B391" s="15">
        <v>46161</v>
      </c>
      <c r="C391" s="23">
        <v>0.3576388888888889</v>
      </c>
      <c r="D391" s="35">
        <v>5.2910000000000004</v>
      </c>
      <c r="E391" s="35">
        <v>5.25</v>
      </c>
      <c r="F391" s="37">
        <v>15.991300000000001</v>
      </c>
      <c r="G391" s="36">
        <v>3.554341</v>
      </c>
      <c r="H391" s="22">
        <v>72.991</v>
      </c>
      <c r="I391" s="35">
        <v>2.5472999999999999</v>
      </c>
      <c r="J391" s="36">
        <v>6.5169899999999998</v>
      </c>
      <c r="K391" s="35">
        <v>78.119929999999997</v>
      </c>
      <c r="L391">
        <v>1020.1401</v>
      </c>
      <c r="M391" s="36">
        <v>27.665400000000002</v>
      </c>
    </row>
    <row r="392" spans="1:13" x14ac:dyDescent="0.25">
      <c r="A392" t="s">
        <v>1</v>
      </c>
      <c r="B392" s="15">
        <v>46161</v>
      </c>
      <c r="C392" s="23">
        <v>0.3576388888888889</v>
      </c>
      <c r="D392" s="35">
        <v>5.5430000000000001</v>
      </c>
      <c r="E392" s="35">
        <v>5.5</v>
      </c>
      <c r="F392" s="37">
        <v>15.909800000000001</v>
      </c>
      <c r="G392" s="36">
        <v>3.550767</v>
      </c>
      <c r="H392" s="22">
        <v>64.147000000000006</v>
      </c>
      <c r="I392" s="35">
        <v>2.6137999999999999</v>
      </c>
      <c r="J392" s="36">
        <v>6.5162199999999997</v>
      </c>
      <c r="K392" s="35">
        <v>77.996390000000005</v>
      </c>
      <c r="L392">
        <v>1020.1786</v>
      </c>
      <c r="M392" s="36">
        <v>27.691099999999999</v>
      </c>
    </row>
    <row r="393" spans="1:13" x14ac:dyDescent="0.25">
      <c r="A393" t="s">
        <v>1</v>
      </c>
      <c r="B393" s="15">
        <v>46161</v>
      </c>
      <c r="C393" s="23">
        <v>0.3576388888888889</v>
      </c>
      <c r="D393" s="35">
        <v>5.7949999999999999</v>
      </c>
      <c r="E393" s="35">
        <v>5.75</v>
      </c>
      <c r="F393" s="37">
        <v>15.8597</v>
      </c>
      <c r="G393" s="36">
        <v>3.549166</v>
      </c>
      <c r="H393" s="22">
        <v>56.866</v>
      </c>
      <c r="I393" s="35">
        <v>2.6558000000000002</v>
      </c>
      <c r="J393" s="36">
        <v>6.5219899999999997</v>
      </c>
      <c r="K393" s="35">
        <v>77.997510000000005</v>
      </c>
      <c r="L393">
        <v>1020.2066</v>
      </c>
      <c r="M393" s="36">
        <v>27.712199999999999</v>
      </c>
    </row>
    <row r="394" spans="1:13" x14ac:dyDescent="0.25">
      <c r="A394" t="s">
        <v>1</v>
      </c>
      <c r="B394" s="15">
        <v>46161</v>
      </c>
      <c r="C394" s="23">
        <v>0.3576388888888889</v>
      </c>
      <c r="D394" s="35">
        <v>6.0469999999999997</v>
      </c>
      <c r="E394" s="35">
        <v>6</v>
      </c>
      <c r="F394" s="37">
        <v>15.839399999999999</v>
      </c>
      <c r="G394" s="36">
        <v>3.5489799999999998</v>
      </c>
      <c r="H394" s="22">
        <v>50.247999999999998</v>
      </c>
      <c r="I394" s="35">
        <v>2.5988000000000002</v>
      </c>
      <c r="J394" s="36">
        <v>6.5101899999999997</v>
      </c>
      <c r="K394" s="35">
        <v>77.830730000000003</v>
      </c>
      <c r="L394">
        <v>1020.2217000000001</v>
      </c>
      <c r="M394" s="36">
        <v>27.724699999999999</v>
      </c>
    </row>
    <row r="395" spans="1:13" x14ac:dyDescent="0.25">
      <c r="A395" t="s">
        <v>1</v>
      </c>
      <c r="B395" s="15">
        <v>46161</v>
      </c>
      <c r="C395" s="23">
        <v>0.3576388888888889</v>
      </c>
      <c r="D395" s="35">
        <v>6.2990000000000004</v>
      </c>
      <c r="E395" s="35">
        <v>6.25</v>
      </c>
      <c r="F395" s="37">
        <v>15.7925</v>
      </c>
      <c r="G395" s="36">
        <v>3.547857</v>
      </c>
      <c r="H395" s="22">
        <v>43.033999999999999</v>
      </c>
      <c r="I395" s="35">
        <v>2.4062999999999999</v>
      </c>
      <c r="J395" s="36">
        <v>6.4908000000000001</v>
      </c>
      <c r="K395" s="35">
        <v>77.537369999999996</v>
      </c>
      <c r="L395">
        <v>1020.2505</v>
      </c>
      <c r="M395" s="36">
        <v>27.747699999999998</v>
      </c>
    </row>
    <row r="396" spans="1:13" x14ac:dyDescent="0.25">
      <c r="A396" t="s">
        <v>1</v>
      </c>
      <c r="B396" s="15">
        <v>46161</v>
      </c>
      <c r="C396" s="23">
        <v>0.3576388888888889</v>
      </c>
      <c r="D396" s="35">
        <v>6.5510000000000002</v>
      </c>
      <c r="E396" s="35">
        <v>6.5</v>
      </c>
      <c r="F396" s="37">
        <v>15.6313</v>
      </c>
      <c r="G396" s="36">
        <v>3.543345</v>
      </c>
      <c r="H396" s="22">
        <v>37.871000000000002</v>
      </c>
      <c r="I396" s="35">
        <v>2.2839</v>
      </c>
      <c r="J396" s="36">
        <v>6.48888</v>
      </c>
      <c r="K396" s="35">
        <v>77.300020000000004</v>
      </c>
      <c r="L396">
        <v>1020.3427</v>
      </c>
      <c r="M396" s="36">
        <v>27.8216</v>
      </c>
    </row>
    <row r="397" spans="1:13" x14ac:dyDescent="0.25">
      <c r="A397" t="s">
        <v>1</v>
      </c>
      <c r="B397" s="15">
        <v>46161</v>
      </c>
      <c r="C397" s="23">
        <v>0.3576388888888889</v>
      </c>
      <c r="D397" s="35">
        <v>6.8029999999999999</v>
      </c>
      <c r="E397" s="35">
        <v>6.75</v>
      </c>
      <c r="F397" s="37">
        <v>15.368499999999999</v>
      </c>
      <c r="G397" s="36">
        <v>3.536524</v>
      </c>
      <c r="H397" s="22">
        <v>31.114000000000001</v>
      </c>
      <c r="I397" s="35">
        <v>2.0577000000000001</v>
      </c>
      <c r="J397" s="36">
        <v>6.3311799999999998</v>
      </c>
      <c r="K397" s="35">
        <v>75.084249999999997</v>
      </c>
      <c r="L397">
        <v>1020.4962</v>
      </c>
      <c r="M397" s="36">
        <v>27.947700000000001</v>
      </c>
    </row>
    <row r="398" spans="1:13" x14ac:dyDescent="0.25">
      <c r="A398" t="s">
        <v>4</v>
      </c>
      <c r="B398" s="15">
        <v>46161</v>
      </c>
      <c r="C398" s="23">
        <v>0.37847222222222221</v>
      </c>
      <c r="D398" s="35">
        <v>0.504</v>
      </c>
      <c r="E398" s="35">
        <v>0.5</v>
      </c>
      <c r="F398" s="37">
        <v>18.691099999999999</v>
      </c>
      <c r="G398" s="36">
        <v>3.1298490000000001</v>
      </c>
      <c r="H398" s="22">
        <v>1229.8</v>
      </c>
      <c r="I398" s="35">
        <v>4.5118999999999998</v>
      </c>
      <c r="J398" s="36">
        <v>5.8032500000000002</v>
      </c>
      <c r="K398" s="35">
        <v>71.088089999999994</v>
      </c>
      <c r="L398">
        <v>1015.5638</v>
      </c>
      <c r="M398" s="36">
        <v>22.491800000000001</v>
      </c>
    </row>
    <row r="399" spans="1:13" x14ac:dyDescent="0.25">
      <c r="A399" t="s">
        <v>4</v>
      </c>
      <c r="B399" s="15">
        <v>46161</v>
      </c>
      <c r="C399" s="23">
        <v>0.37847222222222221</v>
      </c>
      <c r="D399" s="35">
        <v>0.75600000000000001</v>
      </c>
      <c r="E399" s="35">
        <v>0.75</v>
      </c>
      <c r="F399" s="37">
        <v>18.788499999999999</v>
      </c>
      <c r="G399" s="36">
        <v>3.148358</v>
      </c>
      <c r="H399" s="22">
        <v>1351.6</v>
      </c>
      <c r="I399" s="35">
        <v>3.5767000000000002</v>
      </c>
      <c r="J399" s="41">
        <v>5.6869500000000004</v>
      </c>
      <c r="K399" s="38">
        <v>69.831419999999994</v>
      </c>
      <c r="L399">
        <v>1015.6134</v>
      </c>
      <c r="M399" s="36">
        <v>22.5854</v>
      </c>
    </row>
    <row r="400" spans="1:13" x14ac:dyDescent="0.25">
      <c r="A400" t="s">
        <v>4</v>
      </c>
      <c r="B400" s="15">
        <v>46161</v>
      </c>
      <c r="C400" s="23">
        <v>0.37847222222222221</v>
      </c>
      <c r="D400" s="35">
        <v>1.008</v>
      </c>
      <c r="E400" s="35">
        <v>1</v>
      </c>
      <c r="F400" s="37">
        <v>18.852399999999999</v>
      </c>
      <c r="G400" s="36">
        <v>3.1585559999999999</v>
      </c>
      <c r="H400" s="22">
        <v>1133.2</v>
      </c>
      <c r="I400" s="35">
        <v>4.1847000000000003</v>
      </c>
      <c r="J400" s="36">
        <v>5.6158999999999999</v>
      </c>
      <c r="K400" s="35">
        <v>69.063040000000001</v>
      </c>
      <c r="L400">
        <v>1015.6344</v>
      </c>
      <c r="M400" s="36">
        <v>22.6312</v>
      </c>
    </row>
    <row r="401" spans="1:13" x14ac:dyDescent="0.25">
      <c r="A401" t="s">
        <v>4</v>
      </c>
      <c r="B401" s="15">
        <v>46161</v>
      </c>
      <c r="C401" s="23">
        <v>0.37847222222222221</v>
      </c>
      <c r="D401" s="35">
        <v>1.26</v>
      </c>
      <c r="E401" s="35">
        <v>1.25</v>
      </c>
      <c r="F401" s="37">
        <v>18.946899999999999</v>
      </c>
      <c r="G401" s="36">
        <v>3.1619929999999998</v>
      </c>
      <c r="H401" s="22">
        <v>925.82</v>
      </c>
      <c r="I401" s="35">
        <v>3.6358000000000001</v>
      </c>
      <c r="J401" s="36">
        <v>5.5934499999999998</v>
      </c>
      <c r="K401" s="35">
        <v>68.90137</v>
      </c>
      <c r="L401">
        <v>1015.595</v>
      </c>
      <c r="M401" s="36">
        <v>22.606999999999999</v>
      </c>
    </row>
    <row r="402" spans="1:13" x14ac:dyDescent="0.25">
      <c r="A402" t="s">
        <v>4</v>
      </c>
      <c r="B402" s="15">
        <v>46161</v>
      </c>
      <c r="C402" s="23">
        <v>0.37847222222222221</v>
      </c>
      <c r="D402" s="35">
        <v>1.512</v>
      </c>
      <c r="E402" s="35">
        <v>1.5</v>
      </c>
      <c r="F402" s="37">
        <v>19.133700000000001</v>
      </c>
      <c r="G402" s="36">
        <v>3.1648520000000002</v>
      </c>
      <c r="H402" s="22">
        <v>739.27</v>
      </c>
      <c r="I402" s="35">
        <v>4.3935000000000004</v>
      </c>
      <c r="J402" s="36">
        <v>5.3689900000000002</v>
      </c>
      <c r="K402" s="35">
        <v>66.342420000000004</v>
      </c>
      <c r="L402">
        <v>1015.4924</v>
      </c>
      <c r="M402" s="36">
        <v>22.528500000000001</v>
      </c>
    </row>
    <row r="403" spans="1:13" x14ac:dyDescent="0.25">
      <c r="A403" t="s">
        <v>4</v>
      </c>
      <c r="B403" s="15">
        <v>46161</v>
      </c>
      <c r="C403" s="23">
        <v>0.37847222222222221</v>
      </c>
      <c r="D403" s="35">
        <v>1.764</v>
      </c>
      <c r="E403" s="35">
        <v>1.75</v>
      </c>
      <c r="F403" s="37">
        <v>19.221699999999998</v>
      </c>
      <c r="G403" s="36">
        <v>3.1669939999999999</v>
      </c>
      <c r="H403" s="22">
        <v>630.79999999999995</v>
      </c>
      <c r="I403" s="35">
        <v>5.0921000000000003</v>
      </c>
      <c r="J403" s="36">
        <v>5.1621699999999997</v>
      </c>
      <c r="K403" s="35">
        <v>63.88317</v>
      </c>
      <c r="L403">
        <v>1015.4494</v>
      </c>
      <c r="M403" s="36">
        <v>22.497800000000002</v>
      </c>
    </row>
    <row r="404" spans="1:13" x14ac:dyDescent="0.25">
      <c r="A404" t="s">
        <v>4</v>
      </c>
      <c r="B404" s="15">
        <v>46161</v>
      </c>
      <c r="C404" s="23">
        <v>0.37847222222222221</v>
      </c>
      <c r="D404" s="35">
        <v>2.016</v>
      </c>
      <c r="E404" s="35">
        <v>2</v>
      </c>
      <c r="F404" s="37">
        <v>19.217600000000001</v>
      </c>
      <c r="G404" s="36">
        <v>3.168504</v>
      </c>
      <c r="H404" s="22">
        <v>506.2</v>
      </c>
      <c r="I404" s="35">
        <v>5.4524999999999997</v>
      </c>
      <c r="J404" s="36">
        <v>5.1005700000000003</v>
      </c>
      <c r="K404" s="35">
        <v>63.121040000000001</v>
      </c>
      <c r="L404">
        <v>1015.4622000000001</v>
      </c>
      <c r="M404" s="36">
        <v>22.511800000000001</v>
      </c>
    </row>
    <row r="405" spans="1:13" x14ac:dyDescent="0.25">
      <c r="A405" t="s">
        <v>4</v>
      </c>
      <c r="B405" s="15">
        <v>46161</v>
      </c>
      <c r="C405" s="23">
        <v>0.37847222222222221</v>
      </c>
      <c r="D405" s="35">
        <v>2.2679999999999998</v>
      </c>
      <c r="E405" s="35">
        <v>2.25</v>
      </c>
      <c r="F405" s="37">
        <v>19.154299999999999</v>
      </c>
      <c r="G405" s="36">
        <v>3.1699700000000002</v>
      </c>
      <c r="H405" s="22">
        <v>422.05</v>
      </c>
      <c r="I405" s="35">
        <v>5.4192999999999998</v>
      </c>
      <c r="J405" s="36">
        <v>5.2435499999999999</v>
      </c>
      <c r="K405" s="35">
        <v>64.829700000000003</v>
      </c>
      <c r="L405">
        <v>1015.5128</v>
      </c>
      <c r="M405" s="36">
        <v>22.557300000000001</v>
      </c>
    </row>
    <row r="406" spans="1:13" x14ac:dyDescent="0.25">
      <c r="A406" t="s">
        <v>4</v>
      </c>
      <c r="B406" s="15">
        <v>46161</v>
      </c>
      <c r="C406" s="23">
        <v>0.37847222222222221</v>
      </c>
      <c r="D406" s="35">
        <v>2.52</v>
      </c>
      <c r="E406" s="35">
        <v>2.5</v>
      </c>
      <c r="F406" s="37">
        <v>18.220600000000001</v>
      </c>
      <c r="G406" s="36">
        <v>3.1823290000000002</v>
      </c>
      <c r="H406" s="22">
        <v>348.92</v>
      </c>
      <c r="I406" s="35">
        <v>5.1565000000000003</v>
      </c>
      <c r="J406" s="36">
        <v>5.4623999999999997</v>
      </c>
      <c r="K406" s="35">
        <v>66.570830000000001</v>
      </c>
      <c r="L406">
        <v>1016.1984</v>
      </c>
      <c r="M406" s="36">
        <v>23.1723</v>
      </c>
    </row>
    <row r="407" spans="1:13" x14ac:dyDescent="0.25">
      <c r="A407" t="s">
        <v>4</v>
      </c>
      <c r="B407" s="15">
        <v>46161</v>
      </c>
      <c r="C407" s="23">
        <v>0.37847222222222221</v>
      </c>
      <c r="D407" s="35">
        <v>2.7709999999999999</v>
      </c>
      <c r="E407" s="35">
        <v>2.75</v>
      </c>
      <c r="F407" s="37">
        <v>17.7592</v>
      </c>
      <c r="G407" s="36">
        <v>3.193902</v>
      </c>
      <c r="H407" s="22">
        <v>285.43</v>
      </c>
      <c r="I407" s="35">
        <v>4.7362000000000002</v>
      </c>
      <c r="J407" s="36">
        <v>5.8168199999999999</v>
      </c>
      <c r="K407" s="35">
        <v>70.409679999999994</v>
      </c>
      <c r="L407">
        <v>1016.5743</v>
      </c>
      <c r="M407" s="36">
        <v>23.5259</v>
      </c>
    </row>
    <row r="408" spans="1:13" x14ac:dyDescent="0.25">
      <c r="A408" t="s">
        <v>4</v>
      </c>
      <c r="B408" s="15">
        <v>46161</v>
      </c>
      <c r="C408" s="23">
        <v>0.37847222222222221</v>
      </c>
      <c r="D408" s="35">
        <v>3.0230000000000001</v>
      </c>
      <c r="E408" s="35">
        <v>3</v>
      </c>
      <c r="F408" s="37">
        <v>17.7376</v>
      </c>
      <c r="G408" s="36">
        <v>3.209581</v>
      </c>
      <c r="H408" s="22">
        <v>240.19</v>
      </c>
      <c r="I408" s="35">
        <v>4.3676000000000004</v>
      </c>
      <c r="J408" s="36">
        <v>6.3348199999999997</v>
      </c>
      <c r="K408" s="35">
        <v>76.714029999999994</v>
      </c>
      <c r="L408">
        <v>1016.6867999999999</v>
      </c>
      <c r="M408" s="36">
        <v>23.665500000000002</v>
      </c>
    </row>
    <row r="409" spans="1:13" x14ac:dyDescent="0.25">
      <c r="A409" t="s">
        <v>4</v>
      </c>
      <c r="B409" s="15">
        <v>46161</v>
      </c>
      <c r="C409" s="23">
        <v>0.37847222222222221</v>
      </c>
      <c r="D409" s="35">
        <v>3.2749999999999999</v>
      </c>
      <c r="E409" s="35">
        <v>3.25</v>
      </c>
      <c r="F409" s="37">
        <v>17.6708</v>
      </c>
      <c r="G409" s="36">
        <v>3.222032</v>
      </c>
      <c r="H409" s="22">
        <v>200.95</v>
      </c>
      <c r="I409" s="35">
        <v>3.8376999999999999</v>
      </c>
      <c r="J409" s="36">
        <v>6.27902</v>
      </c>
      <c r="K409" s="35">
        <v>76.003479999999996</v>
      </c>
      <c r="L409">
        <v>1016.8098</v>
      </c>
      <c r="M409" s="36">
        <v>23.805700000000002</v>
      </c>
    </row>
    <row r="410" spans="1:13" x14ac:dyDescent="0.25">
      <c r="A410" t="s">
        <v>4</v>
      </c>
      <c r="B410" s="15">
        <v>46161</v>
      </c>
      <c r="C410" s="23">
        <v>0.37847222222222221</v>
      </c>
      <c r="D410" s="35">
        <v>3.5270000000000001</v>
      </c>
      <c r="E410" s="35">
        <v>3.5</v>
      </c>
      <c r="F410" s="37">
        <v>17.540199999999999</v>
      </c>
      <c r="G410" s="36">
        <v>3.231474</v>
      </c>
      <c r="H410" s="22">
        <v>165.16</v>
      </c>
      <c r="I410" s="35">
        <v>3.0257000000000001</v>
      </c>
      <c r="J410" s="36">
        <v>6.1550599999999998</v>
      </c>
      <c r="K410" s="35">
        <v>74.381919999999994</v>
      </c>
      <c r="L410">
        <v>1016.9574</v>
      </c>
      <c r="M410" s="36">
        <v>23.959299999999999</v>
      </c>
    </row>
    <row r="411" spans="1:13" x14ac:dyDescent="0.25">
      <c r="A411" t="s">
        <v>4</v>
      </c>
      <c r="B411" s="15">
        <v>46161</v>
      </c>
      <c r="C411" s="23">
        <v>0.37847222222222221</v>
      </c>
      <c r="D411" s="35">
        <v>3.7789999999999999</v>
      </c>
      <c r="E411" s="35">
        <v>3.75</v>
      </c>
      <c r="F411" s="37">
        <v>17.4148</v>
      </c>
      <c r="G411" s="36">
        <v>3.2442850000000001</v>
      </c>
      <c r="H411" s="22">
        <v>140.12</v>
      </c>
      <c r="I411" s="35">
        <v>2.7827000000000002</v>
      </c>
      <c r="J411" s="36">
        <v>5.9764600000000003</v>
      </c>
      <c r="K411" s="35">
        <v>72.124430000000004</v>
      </c>
      <c r="L411">
        <v>1017.1232</v>
      </c>
      <c r="M411" s="36">
        <v>24.138400000000001</v>
      </c>
    </row>
    <row r="412" spans="1:13" x14ac:dyDescent="0.25">
      <c r="A412" t="s">
        <v>4</v>
      </c>
      <c r="B412" s="15">
        <v>46161</v>
      </c>
      <c r="C412" s="23">
        <v>0.37847222222222221</v>
      </c>
      <c r="D412" s="35">
        <v>4.0309999999999997</v>
      </c>
      <c r="E412" s="35">
        <v>4</v>
      </c>
      <c r="F412" s="37">
        <v>17.355599999999999</v>
      </c>
      <c r="G412" s="36">
        <v>3.2512970000000001</v>
      </c>
      <c r="H412" s="22">
        <v>120.94</v>
      </c>
      <c r="I412" s="35">
        <v>2.4685999999999999</v>
      </c>
      <c r="J412" s="36">
        <v>5.6934699999999996</v>
      </c>
      <c r="K412" s="35">
        <v>68.667429999999996</v>
      </c>
      <c r="L412">
        <v>1017.2082</v>
      </c>
      <c r="M412" s="36">
        <v>24.231100000000001</v>
      </c>
    </row>
    <row r="413" spans="1:13" x14ac:dyDescent="0.25">
      <c r="A413" t="s">
        <v>4</v>
      </c>
      <c r="B413" s="15">
        <v>46161</v>
      </c>
      <c r="C413" s="23">
        <v>0.37847222222222221</v>
      </c>
      <c r="D413" s="35">
        <v>4.2830000000000004</v>
      </c>
      <c r="E413" s="35">
        <v>4.25</v>
      </c>
      <c r="F413" s="37">
        <v>17.2456</v>
      </c>
      <c r="G413" s="36">
        <v>3.2696900000000002</v>
      </c>
      <c r="H413" s="22">
        <v>102.36</v>
      </c>
      <c r="I413" s="35">
        <v>2.4152999999999998</v>
      </c>
      <c r="J413" s="36">
        <v>5.6293300000000004</v>
      </c>
      <c r="K413" s="35">
        <v>67.836619999999996</v>
      </c>
      <c r="L413">
        <v>1017.4001</v>
      </c>
      <c r="M413" s="36">
        <v>24.448899999999998</v>
      </c>
    </row>
    <row r="414" spans="1:13" x14ac:dyDescent="0.25">
      <c r="A414" t="s">
        <v>4</v>
      </c>
      <c r="B414" s="15">
        <v>46161</v>
      </c>
      <c r="C414" s="23">
        <v>0.37847222222222221</v>
      </c>
      <c r="D414" s="35">
        <v>4.5350000000000001</v>
      </c>
      <c r="E414" s="35">
        <v>4.5</v>
      </c>
      <c r="F414" s="37">
        <v>16.994599999999998</v>
      </c>
      <c r="G414" s="36">
        <v>3.3107549999999999</v>
      </c>
      <c r="H414" s="22">
        <v>87.263999999999996</v>
      </c>
      <c r="I414" s="35">
        <v>2.5552000000000001</v>
      </c>
      <c r="J414" s="36">
        <v>5.6263800000000002</v>
      </c>
      <c r="K414" s="35">
        <v>67.66865</v>
      </c>
      <c r="L414">
        <v>1017.8339</v>
      </c>
      <c r="M414" s="36">
        <v>24.942599999999999</v>
      </c>
    </row>
    <row r="415" spans="1:13" x14ac:dyDescent="0.25">
      <c r="A415" t="s">
        <v>4</v>
      </c>
      <c r="B415" s="15">
        <v>46161</v>
      </c>
      <c r="C415" s="23">
        <v>0.37847222222222221</v>
      </c>
      <c r="D415" s="35">
        <v>4.7869999999999999</v>
      </c>
      <c r="E415" s="35">
        <v>4.75</v>
      </c>
      <c r="F415" s="37">
        <v>16.831499999999998</v>
      </c>
      <c r="G415" s="36">
        <v>3.3296130000000002</v>
      </c>
      <c r="H415" s="22">
        <v>74.795000000000002</v>
      </c>
      <c r="I415" s="35">
        <v>2.4847000000000001</v>
      </c>
      <c r="J415" s="36">
        <v>5.6843899999999996</v>
      </c>
      <c r="K415" s="35">
        <v>68.253640000000004</v>
      </c>
      <c r="L415">
        <v>1018.0683</v>
      </c>
      <c r="M415" s="36">
        <v>25.201000000000001</v>
      </c>
    </row>
    <row r="416" spans="1:13" x14ac:dyDescent="0.25">
      <c r="A416" t="s">
        <v>4</v>
      </c>
      <c r="B416" s="15">
        <v>46161</v>
      </c>
      <c r="C416" s="23">
        <v>0.37847222222222221</v>
      </c>
      <c r="D416" s="35">
        <v>5.0389999999999997</v>
      </c>
      <c r="E416" s="35">
        <v>5</v>
      </c>
      <c r="F416" s="37">
        <v>16.5364</v>
      </c>
      <c r="G416" s="36">
        <v>3.3475510000000002</v>
      </c>
      <c r="H416" s="22">
        <v>64.069000000000003</v>
      </c>
      <c r="I416" s="35">
        <v>2.4289000000000001</v>
      </c>
      <c r="J416" s="36">
        <v>5.72316</v>
      </c>
      <c r="K416" s="35">
        <v>68.458250000000007</v>
      </c>
      <c r="L416">
        <v>1018.3915</v>
      </c>
      <c r="M416" s="36">
        <v>25.537800000000001</v>
      </c>
    </row>
    <row r="417" spans="1:13" x14ac:dyDescent="0.25">
      <c r="A417" t="s">
        <v>4</v>
      </c>
      <c r="B417" s="15">
        <v>46161</v>
      </c>
      <c r="C417" s="23">
        <v>0.37847222222222221</v>
      </c>
      <c r="D417" s="35">
        <v>5.2910000000000004</v>
      </c>
      <c r="E417" s="35">
        <v>5.25</v>
      </c>
      <c r="F417" s="37">
        <v>16.241900000000001</v>
      </c>
      <c r="G417" s="36">
        <v>3.3628230000000001</v>
      </c>
      <c r="H417" s="22">
        <v>54.786000000000001</v>
      </c>
      <c r="I417" s="35">
        <v>2.6983000000000001</v>
      </c>
      <c r="J417" s="36">
        <v>5.8853099999999996</v>
      </c>
      <c r="K417" s="35">
        <v>70.123199999999997</v>
      </c>
      <c r="L417">
        <v>1018.6999</v>
      </c>
      <c r="M417" s="36">
        <v>25.856200000000001</v>
      </c>
    </row>
    <row r="418" spans="1:13" x14ac:dyDescent="0.25">
      <c r="A418" t="s">
        <v>4</v>
      </c>
      <c r="B418" s="15">
        <v>46161</v>
      </c>
      <c r="C418" s="23">
        <v>0.37847222222222221</v>
      </c>
      <c r="D418" s="35">
        <v>5.5430000000000001</v>
      </c>
      <c r="E418" s="35">
        <v>5.5</v>
      </c>
      <c r="F418" s="37">
        <v>15.979200000000001</v>
      </c>
      <c r="G418" s="36">
        <v>3.3675700000000002</v>
      </c>
      <c r="H418" s="22">
        <v>47.771000000000001</v>
      </c>
      <c r="I418" s="35">
        <v>2.6867999999999999</v>
      </c>
      <c r="J418" s="36">
        <v>5.9854799999999999</v>
      </c>
      <c r="K418" s="35">
        <v>71.035880000000006</v>
      </c>
      <c r="L418">
        <v>1018.9192</v>
      </c>
      <c r="M418" s="36">
        <v>26.067699999999999</v>
      </c>
    </row>
    <row r="419" spans="1:13" x14ac:dyDescent="0.25">
      <c r="A419" t="s">
        <v>4</v>
      </c>
      <c r="B419" s="15">
        <v>46161</v>
      </c>
      <c r="C419" s="23">
        <v>0.37847222222222221</v>
      </c>
      <c r="D419" s="35">
        <v>5.7949999999999999</v>
      </c>
      <c r="E419" s="35">
        <v>5.75</v>
      </c>
      <c r="F419" s="37">
        <v>15.7555</v>
      </c>
      <c r="G419" s="36">
        <v>3.3716119999999998</v>
      </c>
      <c r="H419" s="22">
        <v>41.707999999999998</v>
      </c>
      <c r="I419" s="35">
        <v>2.6208999999999998</v>
      </c>
      <c r="J419" s="36">
        <v>5.8890500000000001</v>
      </c>
      <c r="K419" s="35">
        <v>69.656779999999998</v>
      </c>
      <c r="L419">
        <v>1019.1072</v>
      </c>
      <c r="M419" s="36">
        <v>26.249600000000001</v>
      </c>
    </row>
    <row r="420" spans="1:13" x14ac:dyDescent="0.25">
      <c r="A420" t="s">
        <v>4</v>
      </c>
      <c r="B420" s="15">
        <v>46161</v>
      </c>
      <c r="C420" s="23">
        <v>0.37847222222222221</v>
      </c>
      <c r="D420" s="35">
        <v>6.0469999999999997</v>
      </c>
      <c r="E420" s="35">
        <v>6</v>
      </c>
      <c r="F420" s="37">
        <v>15.725300000000001</v>
      </c>
      <c r="G420" s="36">
        <v>3.3837410000000001</v>
      </c>
      <c r="H420" s="22">
        <v>36.396999999999998</v>
      </c>
      <c r="I420" s="35">
        <v>2.7187999999999999</v>
      </c>
      <c r="J420" s="36">
        <v>5.8689099999999996</v>
      </c>
      <c r="K420" s="35">
        <v>69.429130000000001</v>
      </c>
      <c r="L420">
        <v>1019.2102</v>
      </c>
      <c r="M420" s="36">
        <v>26.374199999999998</v>
      </c>
    </row>
    <row r="421" spans="1:13" x14ac:dyDescent="0.25">
      <c r="A421" t="s">
        <v>4</v>
      </c>
      <c r="B421" s="15">
        <v>46161</v>
      </c>
      <c r="C421" s="23">
        <v>0.37847222222222221</v>
      </c>
      <c r="D421" s="35">
        <v>6.2990000000000004</v>
      </c>
      <c r="E421" s="35">
        <v>6.25</v>
      </c>
      <c r="F421" s="37">
        <v>15.633599999999999</v>
      </c>
      <c r="G421" s="36">
        <v>3.3876529999999998</v>
      </c>
      <c r="H421" s="22">
        <v>31.437000000000001</v>
      </c>
      <c r="I421" s="35">
        <v>2.6141999999999999</v>
      </c>
      <c r="J421" s="36">
        <v>5.9646400000000002</v>
      </c>
      <c r="K421" s="35">
        <v>70.472830000000002</v>
      </c>
      <c r="L421">
        <v>1019.3035</v>
      </c>
      <c r="M421" s="36">
        <v>26.469100000000001</v>
      </c>
    </row>
    <row r="422" spans="1:13" x14ac:dyDescent="0.25">
      <c r="A422" t="s">
        <v>4</v>
      </c>
      <c r="B422" s="15">
        <v>46161</v>
      </c>
      <c r="C422" s="23">
        <v>0.37847222222222221</v>
      </c>
      <c r="D422" s="35">
        <v>6.5510000000000002</v>
      </c>
      <c r="E422" s="35">
        <v>6.5</v>
      </c>
      <c r="F422" s="37">
        <v>15.473000000000001</v>
      </c>
      <c r="G422" s="36">
        <v>3.388522</v>
      </c>
      <c r="H422" s="22">
        <v>26.983000000000001</v>
      </c>
      <c r="I422" s="35">
        <v>2.5190000000000001</v>
      </c>
      <c r="J422" s="36">
        <v>5.9844299999999997</v>
      </c>
      <c r="K422" s="35">
        <v>70.528630000000007</v>
      </c>
      <c r="L422">
        <v>1019.4267</v>
      </c>
      <c r="M422" s="36">
        <v>26.584399999999999</v>
      </c>
    </row>
    <row r="423" spans="1:13" x14ac:dyDescent="0.25">
      <c r="A423" t="s">
        <v>4</v>
      </c>
      <c r="B423" s="15">
        <v>46161</v>
      </c>
      <c r="C423" s="23">
        <v>0.37847222222222221</v>
      </c>
      <c r="D423" s="35">
        <v>6.8029999999999999</v>
      </c>
      <c r="E423" s="35">
        <v>6.75</v>
      </c>
      <c r="F423" s="37">
        <v>15.296799999999999</v>
      </c>
      <c r="G423" s="36">
        <v>3.3995190000000002</v>
      </c>
      <c r="H423" s="22">
        <v>23.577000000000002</v>
      </c>
      <c r="I423" s="35">
        <v>2.4767000000000001</v>
      </c>
      <c r="J423" s="36">
        <v>5.9730299999999996</v>
      </c>
      <c r="K423" s="35">
        <v>70.237430000000003</v>
      </c>
      <c r="L423">
        <v>1019.6296</v>
      </c>
      <c r="M423" s="36">
        <v>26.799399999999999</v>
      </c>
    </row>
    <row r="424" spans="1:13" x14ac:dyDescent="0.25">
      <c r="A424" t="s">
        <v>4</v>
      </c>
      <c r="B424" s="15">
        <v>46161</v>
      </c>
      <c r="C424" s="23">
        <v>0.37847222222222221</v>
      </c>
      <c r="D424" s="35">
        <v>7.0549999999999997</v>
      </c>
      <c r="E424" s="35">
        <v>7</v>
      </c>
      <c r="F424" s="37">
        <v>15.2262</v>
      </c>
      <c r="G424" s="36">
        <v>3.4122569999999999</v>
      </c>
      <c r="H424" s="22">
        <v>20.658000000000001</v>
      </c>
      <c r="I424" s="35">
        <v>2.3933</v>
      </c>
      <c r="J424" s="36">
        <v>5.9188200000000002</v>
      </c>
      <c r="K424" s="35">
        <v>69.568799999999996</v>
      </c>
      <c r="L424">
        <v>1019.7678</v>
      </c>
      <c r="M424" s="36">
        <v>26.9589</v>
      </c>
    </row>
    <row r="425" spans="1:13" x14ac:dyDescent="0.25">
      <c r="A425" t="s">
        <v>4</v>
      </c>
      <c r="B425" s="15">
        <v>46161</v>
      </c>
      <c r="C425" s="23">
        <v>0.37847222222222221</v>
      </c>
      <c r="D425" s="35">
        <v>7.3070000000000004</v>
      </c>
      <c r="E425" s="35">
        <v>7.25</v>
      </c>
      <c r="F425" s="37">
        <v>15.011799999999999</v>
      </c>
      <c r="G425" s="36">
        <v>3.427082</v>
      </c>
      <c r="H425" s="22">
        <v>17.844999999999999</v>
      </c>
      <c r="I425" s="35">
        <v>2.2970999999999999</v>
      </c>
      <c r="J425" s="36">
        <v>5.9268799999999997</v>
      </c>
      <c r="K425" s="35">
        <v>69.48048</v>
      </c>
      <c r="L425">
        <v>1020.0269</v>
      </c>
      <c r="M425" s="36">
        <v>27.237200000000001</v>
      </c>
    </row>
    <row r="426" spans="1:13" x14ac:dyDescent="0.25">
      <c r="A426" t="s">
        <v>4</v>
      </c>
      <c r="B426" s="15">
        <v>46161</v>
      </c>
      <c r="C426" s="23">
        <v>0.37847222222222221</v>
      </c>
      <c r="D426" s="35">
        <v>7.5590000000000002</v>
      </c>
      <c r="E426" s="35">
        <v>7.5</v>
      </c>
      <c r="F426" s="37">
        <v>14.664</v>
      </c>
      <c r="G426" s="36">
        <v>3.4391370000000001</v>
      </c>
      <c r="H426" s="22">
        <v>15.672000000000001</v>
      </c>
      <c r="I426" s="35">
        <v>2.1408</v>
      </c>
      <c r="J426" s="36">
        <v>5.9663199999999996</v>
      </c>
      <c r="K426" s="35">
        <v>69.600970000000004</v>
      </c>
      <c r="L426">
        <v>1020.3686</v>
      </c>
      <c r="M426" s="36">
        <v>27.587800000000001</v>
      </c>
    </row>
    <row r="427" spans="1:13" x14ac:dyDescent="0.25">
      <c r="A427" t="s">
        <v>4</v>
      </c>
      <c r="B427" s="15">
        <v>46161</v>
      </c>
      <c r="C427" s="23">
        <v>0.37847222222222221</v>
      </c>
      <c r="D427" s="35">
        <v>7.8109999999999999</v>
      </c>
      <c r="E427" s="35">
        <v>7.75</v>
      </c>
      <c r="F427" s="37">
        <v>14.4604</v>
      </c>
      <c r="G427" s="36">
        <v>3.4434429999999998</v>
      </c>
      <c r="H427" s="22">
        <v>13.933</v>
      </c>
      <c r="I427" s="35">
        <v>1.9644999999999999</v>
      </c>
      <c r="J427" s="36">
        <v>5.8869499999999997</v>
      </c>
      <c r="K427" s="35">
        <v>68.468770000000006</v>
      </c>
      <c r="L427">
        <v>1020.5517</v>
      </c>
      <c r="M427" s="36">
        <v>27.770800000000001</v>
      </c>
    </row>
    <row r="428" spans="1:13" x14ac:dyDescent="0.25">
      <c r="A428" t="s">
        <v>4</v>
      </c>
      <c r="B428" s="15">
        <v>46161</v>
      </c>
      <c r="C428" s="23">
        <v>0.37847222222222221</v>
      </c>
      <c r="D428" s="35">
        <v>8.0630000000000006</v>
      </c>
      <c r="E428" s="35">
        <v>8</v>
      </c>
      <c r="F428" s="37">
        <v>14.1081</v>
      </c>
      <c r="G428" s="36">
        <v>3.446701</v>
      </c>
      <c r="H428" s="22">
        <v>12.276</v>
      </c>
      <c r="I428" s="35">
        <v>1.8893</v>
      </c>
      <c r="J428" s="36">
        <v>5.8122600000000002</v>
      </c>
      <c r="K428" s="35">
        <v>67.231399999999994</v>
      </c>
      <c r="L428">
        <v>1020.8415</v>
      </c>
      <c r="M428" s="36">
        <v>28.054200000000002</v>
      </c>
    </row>
    <row r="429" spans="1:13" x14ac:dyDescent="0.25">
      <c r="A429" t="s">
        <v>4</v>
      </c>
      <c r="B429" s="15">
        <v>46161</v>
      </c>
      <c r="C429" s="23">
        <v>0.37847222222222221</v>
      </c>
      <c r="D429" s="35">
        <v>8.3149999999999995</v>
      </c>
      <c r="E429" s="35">
        <v>8.25</v>
      </c>
      <c r="F429" s="37">
        <v>13.7174</v>
      </c>
      <c r="G429" s="36">
        <v>3.447543</v>
      </c>
      <c r="H429" s="22">
        <v>10.816000000000001</v>
      </c>
      <c r="I429" s="35">
        <v>1.7336</v>
      </c>
      <c r="J429" s="36">
        <v>5.7566800000000002</v>
      </c>
      <c r="K429" s="35">
        <v>66.175839999999994</v>
      </c>
      <c r="L429">
        <v>1021.1458</v>
      </c>
      <c r="M429" s="36">
        <v>28.3477</v>
      </c>
    </row>
    <row r="430" spans="1:13" x14ac:dyDescent="0.25">
      <c r="A430" t="s">
        <v>4</v>
      </c>
      <c r="B430" s="15">
        <v>46161</v>
      </c>
      <c r="C430" s="23">
        <v>0.37847222222222221</v>
      </c>
      <c r="D430" s="35">
        <v>8.5670000000000002</v>
      </c>
      <c r="E430" s="35">
        <v>8.5</v>
      </c>
      <c r="F430" s="37">
        <v>13.557600000000001</v>
      </c>
      <c r="G430" s="36">
        <v>3.446183</v>
      </c>
      <c r="H430" s="22">
        <v>9.3668999999999993</v>
      </c>
      <c r="I430" s="35">
        <v>1.6999</v>
      </c>
      <c r="J430" s="41">
        <v>5.5911200000000001</v>
      </c>
      <c r="K430" s="38">
        <v>64.102260000000001</v>
      </c>
      <c r="L430">
        <v>1021.2596</v>
      </c>
      <c r="M430" s="36">
        <v>28.453399999999998</v>
      </c>
    </row>
    <row r="431" spans="1:13" x14ac:dyDescent="0.25">
      <c r="A431" t="s">
        <v>4</v>
      </c>
      <c r="B431" s="15">
        <v>46161</v>
      </c>
      <c r="C431" s="23">
        <v>0.37847222222222221</v>
      </c>
      <c r="D431" s="35">
        <v>8.8179999999999996</v>
      </c>
      <c r="E431" s="35">
        <v>8.75</v>
      </c>
      <c r="F431" s="37">
        <v>13.4206</v>
      </c>
      <c r="G431" s="36">
        <v>3.444407</v>
      </c>
      <c r="H431" s="22">
        <v>7.9604999999999997</v>
      </c>
      <c r="I431" s="35">
        <v>1.6853</v>
      </c>
      <c r="J431" s="36">
        <v>5.5183600000000004</v>
      </c>
      <c r="K431" s="35">
        <v>63.12276</v>
      </c>
      <c r="L431">
        <v>1021.3534</v>
      </c>
      <c r="M431" s="36">
        <v>28.539200000000001</v>
      </c>
    </row>
    <row r="432" spans="1:13" x14ac:dyDescent="0.25">
      <c r="A432" t="s">
        <v>4</v>
      </c>
      <c r="B432" s="15">
        <v>46161</v>
      </c>
      <c r="C432" s="23">
        <v>0.37847222222222221</v>
      </c>
      <c r="D432" s="35">
        <v>9.07</v>
      </c>
      <c r="E432" s="35">
        <v>9</v>
      </c>
      <c r="F432" s="37">
        <v>13.2965</v>
      </c>
      <c r="G432" s="36">
        <v>3.4429789999999998</v>
      </c>
      <c r="H432" s="22">
        <v>6.7253999999999996</v>
      </c>
      <c r="I432" s="35">
        <v>1.6759999999999999</v>
      </c>
      <c r="J432" s="36">
        <v>5.4539499999999999</v>
      </c>
      <c r="K432" s="35">
        <v>62.256189999999997</v>
      </c>
      <c r="L432">
        <v>1021.4399</v>
      </c>
      <c r="M432" s="36">
        <v>28.6189</v>
      </c>
    </row>
    <row r="433" spans="1:13" x14ac:dyDescent="0.25">
      <c r="A433" t="s">
        <v>4</v>
      </c>
      <c r="B433" s="15">
        <v>46161</v>
      </c>
      <c r="C433" s="23">
        <v>0.37847222222222221</v>
      </c>
      <c r="D433" s="35">
        <v>9.3219999999999992</v>
      </c>
      <c r="E433" s="35">
        <v>9.25</v>
      </c>
      <c r="F433" s="37">
        <v>13.231400000000001</v>
      </c>
      <c r="G433" s="36">
        <v>3.4426899999999998</v>
      </c>
      <c r="H433" s="22">
        <v>5.6566000000000001</v>
      </c>
      <c r="I433" s="35">
        <v>1.7204999999999999</v>
      </c>
      <c r="J433" s="36">
        <v>5.3858600000000001</v>
      </c>
      <c r="K433" s="35">
        <v>61.413519999999998</v>
      </c>
      <c r="L433">
        <v>1021.4891</v>
      </c>
      <c r="M433" s="36">
        <v>28.665099999999999</v>
      </c>
    </row>
    <row r="434" spans="1:13" x14ac:dyDescent="0.25">
      <c r="A434" t="s">
        <v>4</v>
      </c>
      <c r="B434" s="15">
        <v>46161</v>
      </c>
      <c r="C434" s="23">
        <v>0.37847222222222221</v>
      </c>
      <c r="D434" s="35">
        <v>9.5739999999999998</v>
      </c>
      <c r="E434" s="35">
        <v>9.5</v>
      </c>
      <c r="F434" s="37">
        <v>13.2277</v>
      </c>
      <c r="G434" s="36">
        <v>3.4451990000000001</v>
      </c>
      <c r="H434" s="22">
        <v>4.6765999999999996</v>
      </c>
      <c r="I434" s="35">
        <v>1.6479999999999999</v>
      </c>
      <c r="J434" s="36">
        <v>5.3456299999999999</v>
      </c>
      <c r="K434" s="35">
        <v>60.959910000000001</v>
      </c>
      <c r="L434">
        <v>1021.5109</v>
      </c>
      <c r="M434" s="36">
        <v>28.690899999999999</v>
      </c>
    </row>
    <row r="435" spans="1:13" x14ac:dyDescent="0.25">
      <c r="A435" t="s">
        <v>4</v>
      </c>
      <c r="B435" s="15">
        <v>46161</v>
      </c>
      <c r="C435" s="23">
        <v>0.37847222222222221</v>
      </c>
      <c r="D435" s="35">
        <v>9.8260000000000005</v>
      </c>
      <c r="E435" s="35">
        <v>9.75</v>
      </c>
      <c r="F435" s="37">
        <v>13.239599999999999</v>
      </c>
      <c r="G435" s="36">
        <v>3.4474670000000001</v>
      </c>
      <c r="H435" s="22">
        <v>3.8748999999999998</v>
      </c>
      <c r="I435" s="35">
        <v>1.6234999999999999</v>
      </c>
      <c r="J435" s="36">
        <v>5.3316699999999999</v>
      </c>
      <c r="K435" s="35">
        <v>60.820140000000002</v>
      </c>
      <c r="L435">
        <v>1021.519</v>
      </c>
      <c r="M435" s="36">
        <v>28.7028</v>
      </c>
    </row>
    <row r="436" spans="1:13" x14ac:dyDescent="0.25">
      <c r="A436" t="s">
        <v>4</v>
      </c>
      <c r="B436" s="15">
        <v>46161</v>
      </c>
      <c r="C436" s="23">
        <v>0.37847222222222221</v>
      </c>
      <c r="D436" s="35">
        <v>10.077999999999999</v>
      </c>
      <c r="E436" s="35">
        <v>10</v>
      </c>
      <c r="F436" s="37">
        <v>13.2402</v>
      </c>
      <c r="G436" s="36">
        <v>3.4486560000000002</v>
      </c>
      <c r="H436" s="22">
        <v>3.1665000000000001</v>
      </c>
      <c r="I436" s="35">
        <v>1.6168</v>
      </c>
      <c r="J436" s="36">
        <v>5.3440899999999996</v>
      </c>
      <c r="K436" s="35">
        <v>60.966639999999998</v>
      </c>
      <c r="L436">
        <v>1021.5281</v>
      </c>
      <c r="M436" s="36">
        <v>28.713200000000001</v>
      </c>
    </row>
    <row r="437" spans="1:13" x14ac:dyDescent="0.25">
      <c r="A437" t="s">
        <v>4</v>
      </c>
      <c r="B437" s="15">
        <v>46161</v>
      </c>
      <c r="C437" s="23">
        <v>0.37847222222222221</v>
      </c>
      <c r="D437" s="35">
        <v>10.33</v>
      </c>
      <c r="E437" s="35">
        <v>10.25</v>
      </c>
      <c r="F437" s="37">
        <v>13.2387</v>
      </c>
      <c r="G437" s="36">
        <v>3.4491160000000001</v>
      </c>
      <c r="H437" s="22">
        <v>2.5137999999999998</v>
      </c>
      <c r="I437" s="35">
        <v>1.6411</v>
      </c>
      <c r="J437" s="36">
        <v>5.3520500000000002</v>
      </c>
      <c r="K437" s="35">
        <v>61.057560000000002</v>
      </c>
      <c r="L437">
        <v>1021.5335</v>
      </c>
      <c r="M437" s="36">
        <v>28.718499999999999</v>
      </c>
    </row>
    <row r="438" spans="1:13" x14ac:dyDescent="0.25">
      <c r="A438" t="s">
        <v>4</v>
      </c>
      <c r="B438" s="15">
        <v>46161</v>
      </c>
      <c r="C438" s="23">
        <v>0.37847222222222221</v>
      </c>
      <c r="D438" s="35">
        <v>10.582000000000001</v>
      </c>
      <c r="E438" s="35">
        <v>10.5</v>
      </c>
      <c r="F438" s="37">
        <v>13.2394</v>
      </c>
      <c r="G438" s="36">
        <v>3.44937</v>
      </c>
      <c r="H438" s="22">
        <v>2.0015000000000001</v>
      </c>
      <c r="I438" s="35">
        <v>1.6607000000000001</v>
      </c>
      <c r="J438" s="36">
        <v>5.3570200000000003</v>
      </c>
      <c r="K438" s="35">
        <v>61.115830000000003</v>
      </c>
      <c r="L438">
        <v>1021.5359</v>
      </c>
      <c r="M438" s="36">
        <v>28.720199999999998</v>
      </c>
    </row>
    <row r="439" spans="1:13" x14ac:dyDescent="0.25">
      <c r="A439" t="s">
        <v>4</v>
      </c>
      <c r="B439" s="15">
        <v>46161</v>
      </c>
      <c r="C439" s="23">
        <v>0.37847222222222221</v>
      </c>
      <c r="D439" s="35">
        <v>10.834</v>
      </c>
      <c r="E439" s="35">
        <v>10.75</v>
      </c>
      <c r="F439" s="37">
        <v>13.2379</v>
      </c>
      <c r="G439" s="36">
        <v>3.4494509999999998</v>
      </c>
      <c r="H439" s="22">
        <v>1.6104000000000001</v>
      </c>
      <c r="I439" s="35">
        <v>1.6627000000000001</v>
      </c>
      <c r="J439" s="36">
        <v>5.35276</v>
      </c>
      <c r="K439" s="35">
        <v>61.066040000000001</v>
      </c>
      <c r="L439">
        <v>1021.5386</v>
      </c>
      <c r="M439" s="36">
        <v>28.722000000000001</v>
      </c>
    </row>
    <row r="440" spans="1:13" x14ac:dyDescent="0.25">
      <c r="A440" t="s">
        <v>4</v>
      </c>
      <c r="B440" s="15">
        <v>46161</v>
      </c>
      <c r="C440" s="23">
        <v>0.37847222222222221</v>
      </c>
      <c r="D440" s="35">
        <v>11.086</v>
      </c>
      <c r="E440" s="35">
        <v>11</v>
      </c>
      <c r="F440" s="37">
        <v>13.239800000000001</v>
      </c>
      <c r="G440" s="36">
        <v>3.4495420000000001</v>
      </c>
      <c r="H440" s="22">
        <v>1.2987</v>
      </c>
      <c r="I440" s="35">
        <v>1.6440999999999999</v>
      </c>
      <c r="J440" s="36">
        <v>5.35684</v>
      </c>
      <c r="K440" s="35">
        <v>61.114719999999998</v>
      </c>
      <c r="L440">
        <v>1021.5389</v>
      </c>
      <c r="M440" s="36">
        <v>28.721299999999999</v>
      </c>
    </row>
    <row r="441" spans="1:13" x14ac:dyDescent="0.25">
      <c r="A441" t="s">
        <v>4</v>
      </c>
      <c r="B441" s="15">
        <v>46161</v>
      </c>
      <c r="C441" s="23">
        <v>0.37847222222222221</v>
      </c>
      <c r="D441" s="35">
        <v>11.337999999999999</v>
      </c>
      <c r="E441" s="35">
        <v>11.25</v>
      </c>
      <c r="F441" s="37">
        <v>13.241300000000001</v>
      </c>
      <c r="G441" s="36">
        <v>3.4497779999999998</v>
      </c>
      <c r="H441" s="22">
        <v>1.0298</v>
      </c>
      <c r="I441" s="35">
        <v>1.6819</v>
      </c>
      <c r="J441" s="36">
        <v>5.3516500000000002</v>
      </c>
      <c r="K441" s="35">
        <v>61.057749999999999</v>
      </c>
      <c r="L441">
        <v>1021.5405</v>
      </c>
      <c r="M441" s="36">
        <v>28.722300000000001</v>
      </c>
    </row>
    <row r="442" spans="1:13" x14ac:dyDescent="0.25">
      <c r="A442" t="s">
        <v>4</v>
      </c>
      <c r="B442" s="15">
        <v>46161</v>
      </c>
      <c r="C442" s="23">
        <v>0.37847222222222221</v>
      </c>
      <c r="D442" s="35">
        <v>11.59</v>
      </c>
      <c r="E442" s="35">
        <v>11.5</v>
      </c>
      <c r="F442" s="37">
        <v>13.242000000000001</v>
      </c>
      <c r="G442" s="36">
        <v>3.449875</v>
      </c>
      <c r="H442" s="22">
        <v>0.82250999999999996</v>
      </c>
      <c r="I442" s="35">
        <v>1.6855</v>
      </c>
      <c r="J442" s="36">
        <v>5.3520799999999999</v>
      </c>
      <c r="K442" s="35">
        <v>61.063740000000003</v>
      </c>
      <c r="L442">
        <v>1021.5417</v>
      </c>
      <c r="M442" s="36">
        <v>28.7225</v>
      </c>
    </row>
    <row r="443" spans="1:13" x14ac:dyDescent="0.25">
      <c r="A443" t="s">
        <v>4</v>
      </c>
      <c r="B443" s="15">
        <v>46161</v>
      </c>
      <c r="C443" s="23">
        <v>0.37847222222222221</v>
      </c>
      <c r="D443" s="35">
        <v>11.842000000000001</v>
      </c>
      <c r="E443" s="35">
        <v>11.75</v>
      </c>
      <c r="F443" s="37">
        <v>13.2424</v>
      </c>
      <c r="G443" s="36">
        <v>3.4499249999999999</v>
      </c>
      <c r="H443" s="22">
        <v>0.64614000000000005</v>
      </c>
      <c r="I443" s="35">
        <v>1.6513</v>
      </c>
      <c r="J443" s="36">
        <v>5.3601400000000003</v>
      </c>
      <c r="K443" s="35">
        <v>61.15616</v>
      </c>
      <c r="L443">
        <v>1021.5428000000001</v>
      </c>
      <c r="M443" s="36">
        <v>28.7227</v>
      </c>
    </row>
    <row r="444" spans="1:13" x14ac:dyDescent="0.25">
      <c r="A444" t="s">
        <v>4</v>
      </c>
      <c r="B444" s="15">
        <v>46161</v>
      </c>
      <c r="C444" s="23">
        <v>0.37847222222222221</v>
      </c>
      <c r="D444" s="35">
        <v>12.093999999999999</v>
      </c>
      <c r="E444" s="35">
        <v>12</v>
      </c>
      <c r="F444" s="37">
        <v>13.2441</v>
      </c>
      <c r="G444" s="36">
        <v>3.4500790000000001</v>
      </c>
      <c r="H444" s="22">
        <v>0.50580000000000003</v>
      </c>
      <c r="I444" s="35">
        <v>1.6552</v>
      </c>
      <c r="J444" s="36">
        <v>5.3587199999999999</v>
      </c>
      <c r="K444" s="35">
        <v>61.142020000000002</v>
      </c>
      <c r="L444">
        <v>1021.5436999999999</v>
      </c>
      <c r="M444" s="36">
        <v>28.7227</v>
      </c>
    </row>
    <row r="445" spans="1:13" x14ac:dyDescent="0.25">
      <c r="A445" t="s">
        <v>4</v>
      </c>
      <c r="B445" s="15">
        <v>46161</v>
      </c>
      <c r="C445" s="23">
        <v>0.37847222222222221</v>
      </c>
      <c r="D445" s="35">
        <v>12.346</v>
      </c>
      <c r="E445" s="35">
        <v>12.25</v>
      </c>
      <c r="F445" s="37">
        <v>13.2323</v>
      </c>
      <c r="G445" s="36">
        <v>3.4200849999999998</v>
      </c>
      <c r="H445" s="22">
        <v>0.38877</v>
      </c>
      <c r="I445" s="35">
        <v>1.6392</v>
      </c>
      <c r="J445" s="36">
        <v>5.3651299999999997</v>
      </c>
      <c r="K445" s="35">
        <v>61.098080000000003</v>
      </c>
      <c r="L445">
        <v>1021.3405</v>
      </c>
      <c r="M445" s="36">
        <v>28.455100000000002</v>
      </c>
    </row>
    <row r="446" spans="1:13" x14ac:dyDescent="0.25">
      <c r="A446" t="s">
        <v>4</v>
      </c>
      <c r="B446" s="15">
        <v>46161</v>
      </c>
      <c r="C446" s="23">
        <v>0.37847222222222221</v>
      </c>
      <c r="D446" s="35">
        <v>12.598000000000001</v>
      </c>
      <c r="E446" s="35">
        <v>12.5</v>
      </c>
      <c r="F446" s="37">
        <v>13.0756</v>
      </c>
      <c r="G446" s="36">
        <v>3.0851069999999998</v>
      </c>
      <c r="H446" s="22">
        <v>0.22811999999999999</v>
      </c>
      <c r="I446" s="35">
        <v>1.8110999999999999</v>
      </c>
      <c r="J446" s="36">
        <v>5.2235500000000004</v>
      </c>
      <c r="K446" s="35">
        <v>58.171550000000003</v>
      </c>
      <c r="L446">
        <v>1019.0821</v>
      </c>
      <c r="M446" s="36">
        <v>25.489699999999999</v>
      </c>
    </row>
    <row r="447" spans="1:13" x14ac:dyDescent="0.25">
      <c r="A447" t="s">
        <v>8</v>
      </c>
      <c r="B447" s="15">
        <v>46161</v>
      </c>
      <c r="C447" s="23">
        <v>0.3923611111111111</v>
      </c>
      <c r="D447" s="35">
        <v>0.504</v>
      </c>
      <c r="E447" s="35">
        <v>0.5</v>
      </c>
      <c r="F447" s="37">
        <v>22.6296</v>
      </c>
      <c r="G447" s="36">
        <v>3.0285829999999998</v>
      </c>
      <c r="H447" s="22">
        <v>1643.9</v>
      </c>
      <c r="I447" s="35">
        <v>2.8862000000000001</v>
      </c>
      <c r="J447" s="36">
        <v>3.6907100000000002</v>
      </c>
      <c r="K447" s="35">
        <v>47.905439999999999</v>
      </c>
      <c r="L447">
        <v>1012.5365</v>
      </c>
      <c r="M447" s="36">
        <v>19.782699999999998</v>
      </c>
    </row>
    <row r="448" spans="1:13" x14ac:dyDescent="0.25">
      <c r="A448" t="s">
        <v>8</v>
      </c>
      <c r="B448" s="15">
        <v>46161</v>
      </c>
      <c r="C448" s="23">
        <v>0.3923611111111111</v>
      </c>
      <c r="D448" s="35">
        <v>0.75600000000000001</v>
      </c>
      <c r="E448" s="35">
        <v>0.75</v>
      </c>
      <c r="F448" s="37">
        <v>22.647500000000001</v>
      </c>
      <c r="G448" s="36">
        <v>2.961128</v>
      </c>
      <c r="H448" s="22">
        <v>1548.7</v>
      </c>
      <c r="I448" s="35">
        <v>2.8058999999999998</v>
      </c>
      <c r="J448" s="36">
        <v>3.80369</v>
      </c>
      <c r="K448" s="35">
        <v>49.245759999999997</v>
      </c>
      <c r="L448">
        <v>1012.1623</v>
      </c>
      <c r="M448" s="36">
        <v>19.290900000000001</v>
      </c>
    </row>
    <row r="449" spans="1:13" x14ac:dyDescent="0.25">
      <c r="A449" t="s">
        <v>8</v>
      </c>
      <c r="B449" s="15">
        <v>46161</v>
      </c>
      <c r="C449" s="23">
        <v>0.3923611111111111</v>
      </c>
      <c r="D449" s="35">
        <v>1.008</v>
      </c>
      <c r="E449" s="35">
        <v>1</v>
      </c>
      <c r="F449" s="37">
        <v>22.635400000000001</v>
      </c>
      <c r="G449" s="36">
        <v>2.917926</v>
      </c>
      <c r="H449" s="22">
        <v>1022.9</v>
      </c>
      <c r="I449" s="35">
        <v>2.8620999999999999</v>
      </c>
      <c r="J449" s="36">
        <v>4.0738899999999996</v>
      </c>
      <c r="K449" s="35">
        <v>52.639389999999999</v>
      </c>
      <c r="L449">
        <v>1011.9373000000001</v>
      </c>
      <c r="M449" s="36">
        <v>18.986599999999999</v>
      </c>
    </row>
    <row r="450" spans="1:13" x14ac:dyDescent="0.25">
      <c r="A450" t="s">
        <v>8</v>
      </c>
      <c r="B450" s="15">
        <v>46161</v>
      </c>
      <c r="C450" s="23">
        <v>0.3923611111111111</v>
      </c>
      <c r="D450" s="35">
        <v>1.26</v>
      </c>
      <c r="E450" s="35">
        <v>1.25</v>
      </c>
      <c r="F450" s="37">
        <v>22.471499999999999</v>
      </c>
      <c r="G450" s="36">
        <v>2.9410099999999999</v>
      </c>
      <c r="H450" s="22">
        <v>872.01</v>
      </c>
      <c r="I450" s="35">
        <v>2.7749999999999999</v>
      </c>
      <c r="J450" s="36">
        <v>4.2509699999999997</v>
      </c>
      <c r="K450" s="35">
        <v>54.838850000000001</v>
      </c>
      <c r="L450">
        <v>1012.1602</v>
      </c>
      <c r="M450" s="36">
        <v>19.2239</v>
      </c>
    </row>
    <row r="451" spans="1:13" x14ac:dyDescent="0.25">
      <c r="A451" t="s">
        <v>8</v>
      </c>
      <c r="B451" s="15">
        <v>46161</v>
      </c>
      <c r="C451" s="23">
        <v>0.3923611111111111</v>
      </c>
      <c r="D451" s="35">
        <v>1.512</v>
      </c>
      <c r="E451" s="35">
        <v>1.5</v>
      </c>
      <c r="F451" s="37">
        <v>21.895399999999999</v>
      </c>
      <c r="G451" s="36">
        <v>3.0972119999999999</v>
      </c>
      <c r="H451" s="22">
        <v>687</v>
      </c>
      <c r="I451" s="35">
        <v>2.8058999999999998</v>
      </c>
      <c r="J451" s="36">
        <v>4.1747699999999996</v>
      </c>
      <c r="K451" s="35">
        <v>53.723410000000001</v>
      </c>
      <c r="L451">
        <v>1013.3642</v>
      </c>
      <c r="M451" s="36">
        <v>20.620200000000001</v>
      </c>
    </row>
    <row r="452" spans="1:13" x14ac:dyDescent="0.25">
      <c r="A452" t="s">
        <v>8</v>
      </c>
      <c r="B452" s="15">
        <v>46161</v>
      </c>
      <c r="C452" s="23">
        <v>0.3923611111111111</v>
      </c>
      <c r="D452" s="35">
        <v>1.764</v>
      </c>
      <c r="E452" s="35">
        <v>1.75</v>
      </c>
      <c r="F452" s="37">
        <v>21.488900000000001</v>
      </c>
      <c r="G452" s="36">
        <v>3.142128</v>
      </c>
      <c r="H452" s="22">
        <v>551.20000000000005</v>
      </c>
      <c r="I452" s="35">
        <v>2.7765</v>
      </c>
      <c r="J452" s="36">
        <v>4.6304800000000004</v>
      </c>
      <c r="K452" s="35">
        <v>59.318309999999997</v>
      </c>
      <c r="L452">
        <v>1013.8673</v>
      </c>
      <c r="M452" s="36">
        <v>21.146699999999999</v>
      </c>
    </row>
    <row r="453" spans="1:13" x14ac:dyDescent="0.25">
      <c r="A453" t="s">
        <v>8</v>
      </c>
      <c r="B453" s="15">
        <v>46161</v>
      </c>
      <c r="C453" s="23">
        <v>0.3923611111111111</v>
      </c>
      <c r="D453" s="35">
        <v>2.016</v>
      </c>
      <c r="E453" s="35">
        <v>2</v>
      </c>
      <c r="F453" s="37">
        <v>21.260300000000001</v>
      </c>
      <c r="G453" s="36">
        <v>3.1504799999999999</v>
      </c>
      <c r="H453" s="22">
        <v>445.46</v>
      </c>
      <c r="I453" s="35">
        <v>2.7814000000000001</v>
      </c>
      <c r="J453" s="36">
        <v>5.4617199999999997</v>
      </c>
      <c r="K453" s="35">
        <v>69.750979999999998</v>
      </c>
      <c r="L453">
        <v>1014.0582000000001</v>
      </c>
      <c r="M453" s="36">
        <v>21.320699999999999</v>
      </c>
    </row>
    <row r="454" spans="1:13" x14ac:dyDescent="0.25">
      <c r="A454" t="s">
        <v>8</v>
      </c>
      <c r="B454" s="15">
        <v>46161</v>
      </c>
      <c r="C454" s="23">
        <v>0.3923611111111111</v>
      </c>
      <c r="D454" s="35">
        <v>2.2679999999999998</v>
      </c>
      <c r="E454" s="35">
        <v>2.25</v>
      </c>
      <c r="F454" s="37">
        <v>21.211200000000002</v>
      </c>
      <c r="G454" s="36">
        <v>3.148183</v>
      </c>
      <c r="H454" s="22">
        <v>356.68</v>
      </c>
      <c r="I454" s="35">
        <v>2.7218</v>
      </c>
      <c r="J454" s="36">
        <v>5.5160600000000004</v>
      </c>
      <c r="K454" s="35">
        <v>70.381739999999994</v>
      </c>
      <c r="L454">
        <v>1014.0771999999999</v>
      </c>
      <c r="M454" s="36">
        <v>21.3278</v>
      </c>
    </row>
    <row r="455" spans="1:13" x14ac:dyDescent="0.25">
      <c r="A455" t="s">
        <v>8</v>
      </c>
      <c r="B455" s="15">
        <v>46161</v>
      </c>
      <c r="C455" s="23">
        <v>0.3923611111111111</v>
      </c>
      <c r="D455" s="35">
        <v>2.52</v>
      </c>
      <c r="E455" s="35">
        <v>2.5</v>
      </c>
      <c r="F455" s="37">
        <v>21.1722</v>
      </c>
      <c r="G455" s="36">
        <v>3.145994</v>
      </c>
      <c r="H455" s="22">
        <v>301.20999999999998</v>
      </c>
      <c r="I455" s="35">
        <v>2.6882000000000001</v>
      </c>
      <c r="J455" s="41">
        <v>5.5349199999999996</v>
      </c>
      <c r="K455" s="38">
        <v>70.572500000000005</v>
      </c>
      <c r="L455">
        <v>1014.0903</v>
      </c>
      <c r="M455" s="36">
        <v>21.3307</v>
      </c>
    </row>
    <row r="456" spans="1:13" x14ac:dyDescent="0.25">
      <c r="A456" t="s">
        <v>8</v>
      </c>
      <c r="B456" s="15">
        <v>46161</v>
      </c>
      <c r="C456" s="23">
        <v>0.3923611111111111</v>
      </c>
      <c r="D456" s="35">
        <v>2.7719999999999998</v>
      </c>
      <c r="E456" s="35">
        <v>2.75</v>
      </c>
      <c r="F456" s="37">
        <v>21.163</v>
      </c>
      <c r="G456" s="36">
        <v>3.1456930000000001</v>
      </c>
      <c r="H456" s="22">
        <v>243.27</v>
      </c>
      <c r="I456" s="35">
        <v>2.6149</v>
      </c>
      <c r="J456" s="36">
        <v>5.5339700000000001</v>
      </c>
      <c r="K456" s="35">
        <v>70.549289999999999</v>
      </c>
      <c r="L456">
        <v>1014.0954</v>
      </c>
      <c r="M456" s="36">
        <v>21.332899999999999</v>
      </c>
    </row>
    <row r="457" spans="1:13" x14ac:dyDescent="0.25">
      <c r="A457" t="s">
        <v>8</v>
      </c>
      <c r="B457" s="15">
        <v>46161</v>
      </c>
      <c r="C457" s="23">
        <v>0.3923611111111111</v>
      </c>
      <c r="D457" s="35">
        <v>3.0230000000000001</v>
      </c>
      <c r="E457" s="35">
        <v>3</v>
      </c>
      <c r="F457" s="37">
        <v>21.174499999999998</v>
      </c>
      <c r="G457" s="36">
        <v>3.146293</v>
      </c>
      <c r="H457" s="22">
        <v>197.27</v>
      </c>
      <c r="I457" s="35">
        <v>2.5872000000000002</v>
      </c>
      <c r="J457" s="36">
        <v>5.5277700000000003</v>
      </c>
      <c r="K457" s="35">
        <v>70.484710000000007</v>
      </c>
      <c r="L457">
        <v>1014.0927</v>
      </c>
      <c r="M457" s="36">
        <v>21.331600000000002</v>
      </c>
    </row>
    <row r="458" spans="1:13" x14ac:dyDescent="0.25">
      <c r="A458" t="s">
        <v>8</v>
      </c>
      <c r="B458" s="15">
        <v>46161</v>
      </c>
      <c r="C458" s="23">
        <v>0.3923611111111111</v>
      </c>
      <c r="D458" s="35">
        <v>3.2749999999999999</v>
      </c>
      <c r="E458" s="35">
        <v>3.25</v>
      </c>
      <c r="F458" s="37">
        <v>21.152999999999999</v>
      </c>
      <c r="G458" s="36">
        <v>3.1448010000000002</v>
      </c>
      <c r="H458" s="22">
        <v>161.57</v>
      </c>
      <c r="I458" s="35">
        <v>2.5657000000000001</v>
      </c>
      <c r="J458" s="36">
        <v>5.5303599999999999</v>
      </c>
      <c r="K458" s="35">
        <v>70.48939</v>
      </c>
      <c r="L458">
        <v>1014.0988</v>
      </c>
      <c r="M458" s="36">
        <v>21.331099999999999</v>
      </c>
    </row>
    <row r="459" spans="1:13" x14ac:dyDescent="0.25">
      <c r="A459" t="s">
        <v>8</v>
      </c>
      <c r="B459" s="15">
        <v>46161</v>
      </c>
      <c r="C459" s="23">
        <v>0.3923611111111111</v>
      </c>
      <c r="D459" s="35">
        <v>3.5270000000000001</v>
      </c>
      <c r="E459" s="35">
        <v>3.5</v>
      </c>
      <c r="F459" s="37">
        <v>21.118300000000001</v>
      </c>
      <c r="G459" s="36">
        <v>3.1440899999999998</v>
      </c>
      <c r="H459" s="22">
        <v>132.18</v>
      </c>
      <c r="I459" s="35">
        <v>2.5838000000000001</v>
      </c>
      <c r="J459" s="36">
        <v>5.53226</v>
      </c>
      <c r="K459" s="35">
        <v>70.47296</v>
      </c>
      <c r="L459">
        <v>1014.1176</v>
      </c>
      <c r="M459" s="36">
        <v>21.3429</v>
      </c>
    </row>
    <row r="460" spans="1:13" x14ac:dyDescent="0.25">
      <c r="A460" t="s">
        <v>8</v>
      </c>
      <c r="B460" s="15">
        <v>46161</v>
      </c>
      <c r="C460" s="23">
        <v>0.3923611111111111</v>
      </c>
      <c r="D460" s="35">
        <v>3.7789999999999999</v>
      </c>
      <c r="E460" s="35">
        <v>3.75</v>
      </c>
      <c r="F460" s="37">
        <v>21.0914</v>
      </c>
      <c r="G460" s="36">
        <v>3.145168</v>
      </c>
      <c r="H460" s="22">
        <v>107.89</v>
      </c>
      <c r="I460" s="35">
        <v>2.5941000000000001</v>
      </c>
      <c r="J460" s="36">
        <v>5.5016400000000001</v>
      </c>
      <c r="K460" s="35">
        <v>70.056569999999994</v>
      </c>
      <c r="L460">
        <v>1014.1416</v>
      </c>
      <c r="M460" s="36">
        <v>21.3643</v>
      </c>
    </row>
    <row r="461" spans="1:13" x14ac:dyDescent="0.25">
      <c r="A461" t="s">
        <v>3</v>
      </c>
      <c r="B461" s="15">
        <v>46161</v>
      </c>
      <c r="C461" s="23">
        <v>0.39930555555555558</v>
      </c>
      <c r="D461" s="35">
        <v>0.504</v>
      </c>
      <c r="E461" s="35">
        <v>0.5</v>
      </c>
      <c r="F461" s="37">
        <v>19.452400000000001</v>
      </c>
      <c r="G461" s="36">
        <v>2.9390779999999999</v>
      </c>
      <c r="H461" s="22">
        <v>1672.2</v>
      </c>
      <c r="I461" s="35">
        <v>3.3824999999999998</v>
      </c>
      <c r="J461" s="36">
        <v>4.4195599999999997</v>
      </c>
      <c r="K461" s="35">
        <v>54.325539999999997</v>
      </c>
      <c r="L461">
        <v>1013.9539</v>
      </c>
      <c r="M461" s="36">
        <v>20.607199999999999</v>
      </c>
    </row>
    <row r="462" spans="1:13" x14ac:dyDescent="0.25">
      <c r="A462" t="s">
        <v>3</v>
      </c>
      <c r="B462" s="15">
        <v>46161</v>
      </c>
      <c r="C462" s="23">
        <v>0.39930555555555558</v>
      </c>
      <c r="D462" s="35">
        <v>0.75600000000000001</v>
      </c>
      <c r="E462" s="35">
        <v>0.75</v>
      </c>
      <c r="F462" s="37">
        <v>19.302099999999999</v>
      </c>
      <c r="G462" s="36">
        <v>2.9137040000000001</v>
      </c>
      <c r="H462" s="22">
        <v>1488.2</v>
      </c>
      <c r="I462" s="35">
        <v>3.6919</v>
      </c>
      <c r="J462" s="36">
        <v>4.6490200000000002</v>
      </c>
      <c r="K462" s="35">
        <v>56.93479</v>
      </c>
      <c r="L462">
        <v>1013.8971</v>
      </c>
      <c r="M462" s="36">
        <v>20.484400000000001</v>
      </c>
    </row>
    <row r="463" spans="1:13" x14ac:dyDescent="0.25">
      <c r="A463" t="s">
        <v>3</v>
      </c>
      <c r="B463" s="15">
        <v>46161</v>
      </c>
      <c r="C463" s="23">
        <v>0.39930555555555558</v>
      </c>
      <c r="D463" s="35">
        <v>1.008</v>
      </c>
      <c r="E463" s="35">
        <v>1</v>
      </c>
      <c r="F463" s="37">
        <v>18.957999999999998</v>
      </c>
      <c r="G463" s="36">
        <v>2.9023509999999999</v>
      </c>
      <c r="H463" s="22">
        <v>1233.9000000000001</v>
      </c>
      <c r="I463" s="35">
        <v>4.3121999999999998</v>
      </c>
      <c r="J463" s="36">
        <v>5.0998000000000001</v>
      </c>
      <c r="K463" s="35">
        <v>62.069459999999999</v>
      </c>
      <c r="L463">
        <v>1014.0399</v>
      </c>
      <c r="M463" s="36">
        <v>20.5654</v>
      </c>
    </row>
    <row r="464" spans="1:13" x14ac:dyDescent="0.25">
      <c r="A464" t="s">
        <v>3</v>
      </c>
      <c r="B464" s="15">
        <v>46161</v>
      </c>
      <c r="C464" s="23">
        <v>0.39930555555555558</v>
      </c>
      <c r="D464" s="35">
        <v>1.26</v>
      </c>
      <c r="E464" s="35">
        <v>1.25</v>
      </c>
      <c r="F464" s="37">
        <v>18.580500000000001</v>
      </c>
      <c r="G464" s="36">
        <v>2.9275890000000002</v>
      </c>
      <c r="H464" s="22">
        <v>1003</v>
      </c>
      <c r="I464" s="35">
        <v>4.1623999999999999</v>
      </c>
      <c r="J464" s="36">
        <v>5.9234999999999998</v>
      </c>
      <c r="K464" s="35">
        <v>71.738060000000004</v>
      </c>
      <c r="L464">
        <v>1014.4213</v>
      </c>
      <c r="M464" s="36">
        <v>20.951499999999999</v>
      </c>
    </row>
    <row r="465" spans="1:13" x14ac:dyDescent="0.25">
      <c r="A465" t="s">
        <v>3</v>
      </c>
      <c r="B465" s="15">
        <v>46161</v>
      </c>
      <c r="C465" s="23">
        <v>0.39930555555555558</v>
      </c>
      <c r="D465" s="35">
        <v>1.512</v>
      </c>
      <c r="E465" s="35">
        <v>1.5</v>
      </c>
      <c r="F465" s="37">
        <v>18.465199999999999</v>
      </c>
      <c r="G465" s="36">
        <v>2.9422649999999999</v>
      </c>
      <c r="H465" s="22">
        <v>782.35</v>
      </c>
      <c r="I465" s="35">
        <v>4.1706000000000003</v>
      </c>
      <c r="J465" s="36">
        <v>6.2885200000000001</v>
      </c>
      <c r="K465" s="35">
        <v>76.072379999999995</v>
      </c>
      <c r="L465">
        <v>1014.5811</v>
      </c>
      <c r="M465" s="36">
        <v>21.125499999999999</v>
      </c>
    </row>
    <row r="466" spans="1:13" x14ac:dyDescent="0.25">
      <c r="A466" t="s">
        <v>3</v>
      </c>
      <c r="B466" s="15">
        <v>46161</v>
      </c>
      <c r="C466" s="23">
        <v>0.39930555555555558</v>
      </c>
      <c r="D466" s="35">
        <v>1.764</v>
      </c>
      <c r="E466" s="35">
        <v>1.75</v>
      </c>
      <c r="F466" s="37">
        <v>18.3673</v>
      </c>
      <c r="G466" s="36">
        <v>2.9599329999999999</v>
      </c>
      <c r="H466" s="22">
        <v>655.53</v>
      </c>
      <c r="I466" s="35">
        <v>5.0548000000000002</v>
      </c>
      <c r="J466" s="36">
        <v>6.3144200000000001</v>
      </c>
      <c r="K466" s="35">
        <v>76.327290000000005</v>
      </c>
      <c r="L466">
        <v>1014.749</v>
      </c>
      <c r="M466" s="36">
        <v>21.3155</v>
      </c>
    </row>
    <row r="467" spans="1:13" x14ac:dyDescent="0.25">
      <c r="A467" t="s">
        <v>3</v>
      </c>
      <c r="B467" s="15">
        <v>46161</v>
      </c>
      <c r="C467" s="23">
        <v>0.39930555555555558</v>
      </c>
      <c r="D467" s="35">
        <v>2.016</v>
      </c>
      <c r="E467" s="35">
        <v>2</v>
      </c>
      <c r="F467" s="37">
        <v>18.213999999999999</v>
      </c>
      <c r="G467" s="36">
        <v>2.9735990000000001</v>
      </c>
      <c r="H467" s="22">
        <v>490.82</v>
      </c>
      <c r="I467" s="35">
        <v>5.4053000000000004</v>
      </c>
      <c r="J467" s="36">
        <v>6.36205</v>
      </c>
      <c r="K467" s="35">
        <v>76.760459999999995</v>
      </c>
      <c r="L467">
        <v>1014.928</v>
      </c>
      <c r="M467" s="36">
        <v>21.503599999999999</v>
      </c>
    </row>
    <row r="468" spans="1:13" x14ac:dyDescent="0.25">
      <c r="A468" t="s">
        <v>3</v>
      </c>
      <c r="B468" s="15">
        <v>46161</v>
      </c>
      <c r="C468" s="23">
        <v>0.39930555555555558</v>
      </c>
      <c r="D468" s="35">
        <v>2.2679999999999998</v>
      </c>
      <c r="E468" s="35">
        <v>2.25</v>
      </c>
      <c r="F468" s="37">
        <v>17.979600000000001</v>
      </c>
      <c r="G468" s="36">
        <v>2.9954350000000001</v>
      </c>
      <c r="H468" s="22">
        <v>403.05</v>
      </c>
      <c r="I468" s="35">
        <v>4.7736999999999998</v>
      </c>
      <c r="J468" s="41">
        <v>6.3955599999999997</v>
      </c>
      <c r="K468" s="38">
        <v>76.950190000000006</v>
      </c>
      <c r="L468">
        <v>1015.2087</v>
      </c>
      <c r="M468" s="36">
        <v>21.801600000000001</v>
      </c>
    </row>
    <row r="469" spans="1:13" x14ac:dyDescent="0.25">
      <c r="A469" t="s">
        <v>3</v>
      </c>
      <c r="B469" s="15">
        <v>46161</v>
      </c>
      <c r="C469" s="23">
        <v>0.39930555555555558</v>
      </c>
      <c r="D469" s="35">
        <v>2.5190000000000001</v>
      </c>
      <c r="E469" s="35">
        <v>2.5</v>
      </c>
      <c r="F469" s="37">
        <v>17.792000000000002</v>
      </c>
      <c r="G469" s="36">
        <v>3.0114619999999999</v>
      </c>
      <c r="H469" s="22">
        <v>330.84</v>
      </c>
      <c r="I469" s="35">
        <v>4.2507000000000001</v>
      </c>
      <c r="J469" s="36">
        <v>6.3597400000000004</v>
      </c>
      <c r="K469" s="35">
        <v>76.343909999999994</v>
      </c>
      <c r="L469">
        <v>1015.4261</v>
      </c>
      <c r="M469" s="36">
        <v>22.0304</v>
      </c>
    </row>
    <row r="470" spans="1:13" x14ac:dyDescent="0.25">
      <c r="A470" t="s">
        <v>3</v>
      </c>
      <c r="B470" s="15">
        <v>46161</v>
      </c>
      <c r="C470" s="23">
        <v>0.39930555555555558</v>
      </c>
      <c r="D470" s="35">
        <v>2.7719999999999998</v>
      </c>
      <c r="E470" s="35">
        <v>2.75</v>
      </c>
      <c r="F470" s="37">
        <v>17.762499999999999</v>
      </c>
      <c r="G470" s="36">
        <v>3.0141689999999999</v>
      </c>
      <c r="H470" s="22">
        <v>268.24</v>
      </c>
      <c r="I470" s="35">
        <v>4.3124000000000002</v>
      </c>
      <c r="J470" s="36">
        <v>6.2692800000000002</v>
      </c>
      <c r="K470" s="35">
        <v>75.231539999999995</v>
      </c>
      <c r="L470">
        <v>1015.4625</v>
      </c>
      <c r="M470" s="36">
        <v>22.068000000000001</v>
      </c>
    </row>
    <row r="471" spans="1:13" x14ac:dyDescent="0.25">
      <c r="A471" t="s">
        <v>3</v>
      </c>
      <c r="B471" s="15">
        <v>46161</v>
      </c>
      <c r="C471" s="23">
        <v>0.39930555555555558</v>
      </c>
      <c r="D471" s="35">
        <v>3.024</v>
      </c>
      <c r="E471" s="35">
        <v>3</v>
      </c>
      <c r="F471" s="37">
        <v>17.647099999999998</v>
      </c>
      <c r="G471" s="36">
        <v>3.0245359999999999</v>
      </c>
      <c r="H471" s="22">
        <v>223.94</v>
      </c>
      <c r="I471" s="35">
        <v>4.0652999999999997</v>
      </c>
      <c r="J471" s="36">
        <v>6.2446200000000003</v>
      </c>
      <c r="K471" s="35">
        <v>74.832099999999997</v>
      </c>
      <c r="L471">
        <v>1015.6007</v>
      </c>
      <c r="M471" s="36">
        <v>22.214300000000001</v>
      </c>
    </row>
    <row r="472" spans="1:13" x14ac:dyDescent="0.25">
      <c r="A472" t="s">
        <v>3</v>
      </c>
      <c r="B472" s="15">
        <v>46161</v>
      </c>
      <c r="C472" s="23">
        <v>0.39930555555555558</v>
      </c>
      <c r="D472" s="35">
        <v>3.2749999999999999</v>
      </c>
      <c r="E472" s="35">
        <v>3.25</v>
      </c>
      <c r="F472" s="37">
        <v>17.084599999999998</v>
      </c>
      <c r="G472" s="36">
        <v>3.0863119999999999</v>
      </c>
      <c r="H472" s="22">
        <v>189.9</v>
      </c>
      <c r="I472" s="35">
        <v>4.0171000000000001</v>
      </c>
      <c r="J472" s="36">
        <v>6.2517199999999997</v>
      </c>
      <c r="K472" s="35">
        <v>74.459090000000003</v>
      </c>
      <c r="L472">
        <v>1016.3506</v>
      </c>
      <c r="M472" s="36">
        <v>23.033999999999999</v>
      </c>
    </row>
    <row r="473" spans="1:13" x14ac:dyDescent="0.25">
      <c r="A473" t="s">
        <v>3</v>
      </c>
      <c r="B473" s="15">
        <v>46161</v>
      </c>
      <c r="C473" s="23">
        <v>0.39930555555555558</v>
      </c>
      <c r="D473" s="35">
        <v>3.5270000000000001</v>
      </c>
      <c r="E473" s="35">
        <v>3.5</v>
      </c>
      <c r="F473" s="37">
        <v>16.303699999999999</v>
      </c>
      <c r="G473" s="36">
        <v>3.1477970000000002</v>
      </c>
      <c r="H473" s="22">
        <v>155.82</v>
      </c>
      <c r="I473" s="35">
        <v>3.5657999999999999</v>
      </c>
      <c r="J473" s="36">
        <v>6.22424</v>
      </c>
      <c r="K473" s="35">
        <v>73.419359999999998</v>
      </c>
      <c r="L473">
        <v>1017.2569999999999</v>
      </c>
      <c r="M473" s="36">
        <v>23.9985</v>
      </c>
    </row>
    <row r="474" spans="1:13" x14ac:dyDescent="0.25">
      <c r="A474" t="s">
        <v>3</v>
      </c>
      <c r="B474" s="15">
        <v>46161</v>
      </c>
      <c r="C474" s="23">
        <v>0.39930555555555558</v>
      </c>
      <c r="D474" s="35">
        <v>3.7789999999999999</v>
      </c>
      <c r="E474" s="35">
        <v>3.75</v>
      </c>
      <c r="F474" s="37">
        <v>16.103000000000002</v>
      </c>
      <c r="G474" s="36">
        <v>3.1570770000000001</v>
      </c>
      <c r="H474" s="22">
        <v>132.06</v>
      </c>
      <c r="I474" s="35">
        <v>3.1608999999999998</v>
      </c>
      <c r="J474" s="36">
        <v>6.0841200000000004</v>
      </c>
      <c r="K474" s="35">
        <v>71.565889999999996</v>
      </c>
      <c r="L474">
        <v>1017.4532</v>
      </c>
      <c r="M474" s="36">
        <v>24.198</v>
      </c>
    </row>
    <row r="475" spans="1:13" x14ac:dyDescent="0.25">
      <c r="A475" t="s">
        <v>3</v>
      </c>
      <c r="B475" s="15">
        <v>46161</v>
      </c>
      <c r="C475" s="23">
        <v>0.39930555555555558</v>
      </c>
      <c r="D475" s="35">
        <v>4.0309999999999997</v>
      </c>
      <c r="E475" s="35">
        <v>4</v>
      </c>
      <c r="F475" s="37">
        <v>15.956799999999999</v>
      </c>
      <c r="G475" s="36">
        <v>3.1611250000000002</v>
      </c>
      <c r="H475" s="22">
        <v>110.94</v>
      </c>
      <c r="I475" s="35">
        <v>3.2362000000000002</v>
      </c>
      <c r="J475" s="41">
        <v>5.97994</v>
      </c>
      <c r="K475" s="38">
        <v>70.187290000000004</v>
      </c>
      <c r="L475">
        <v>1017.5795000000001</v>
      </c>
      <c r="M475" s="36">
        <v>24.321400000000001</v>
      </c>
    </row>
    <row r="476" spans="1:13" x14ac:dyDescent="0.25">
      <c r="A476" t="s">
        <v>3</v>
      </c>
      <c r="B476" s="15">
        <v>46161</v>
      </c>
      <c r="C476" s="23">
        <v>0.39930555555555558</v>
      </c>
      <c r="D476" s="35">
        <v>4.2830000000000004</v>
      </c>
      <c r="E476" s="35">
        <v>4.25</v>
      </c>
      <c r="F476" s="37">
        <v>15.8405</v>
      </c>
      <c r="G476" s="36">
        <v>3.1686390000000002</v>
      </c>
      <c r="H476" s="22">
        <v>92.888000000000005</v>
      </c>
      <c r="I476" s="35">
        <v>3.5192000000000001</v>
      </c>
      <c r="J476" s="36">
        <v>5.9222099999999998</v>
      </c>
      <c r="K476" s="35">
        <v>69.404730000000001</v>
      </c>
      <c r="L476">
        <v>1017.7085</v>
      </c>
      <c r="M476" s="36">
        <v>24.456600000000002</v>
      </c>
    </row>
    <row r="477" spans="1:13" x14ac:dyDescent="0.25">
      <c r="A477" t="s">
        <v>3</v>
      </c>
      <c r="B477" s="15">
        <v>46161</v>
      </c>
      <c r="C477" s="23">
        <v>0.39930555555555558</v>
      </c>
      <c r="D477" s="35">
        <v>4.5350000000000001</v>
      </c>
      <c r="E477" s="35">
        <v>4.5</v>
      </c>
      <c r="F477" s="37">
        <v>15.658099999999999</v>
      </c>
      <c r="G477" s="36">
        <v>3.1810679999999998</v>
      </c>
      <c r="H477" s="22">
        <v>78.156000000000006</v>
      </c>
      <c r="I477" s="35">
        <v>3.7905000000000002</v>
      </c>
      <c r="J477" s="36">
        <v>5.8588300000000002</v>
      </c>
      <c r="K477" s="35">
        <v>68.501990000000006</v>
      </c>
      <c r="L477">
        <v>1017.9155</v>
      </c>
      <c r="M477" s="36">
        <v>24.675699999999999</v>
      </c>
    </row>
    <row r="478" spans="1:13" x14ac:dyDescent="0.25">
      <c r="A478" t="s">
        <v>3</v>
      </c>
      <c r="B478" s="15">
        <v>46161</v>
      </c>
      <c r="C478" s="23">
        <v>0.39930555555555558</v>
      </c>
      <c r="D478" s="35">
        <v>4.7869999999999999</v>
      </c>
      <c r="E478" s="35">
        <v>4.75</v>
      </c>
      <c r="F478" s="37">
        <v>15.582599999999999</v>
      </c>
      <c r="G478" s="36">
        <v>3.1866780000000001</v>
      </c>
      <c r="H478" s="22">
        <v>65.344999999999999</v>
      </c>
      <c r="I478" s="35">
        <v>3.7473999999999998</v>
      </c>
      <c r="J478" s="36">
        <v>5.7640200000000004</v>
      </c>
      <c r="K478" s="35">
        <v>67.329920000000001</v>
      </c>
      <c r="L478">
        <v>1018.0051</v>
      </c>
      <c r="M478" s="36">
        <v>24.770800000000001</v>
      </c>
    </row>
    <row r="479" spans="1:13" x14ac:dyDescent="0.25">
      <c r="A479" t="s">
        <v>3</v>
      </c>
      <c r="B479" s="15">
        <v>46161</v>
      </c>
      <c r="C479" s="23">
        <v>0.39930555555555558</v>
      </c>
      <c r="D479" s="35">
        <v>5.0389999999999997</v>
      </c>
      <c r="E479" s="35">
        <v>5</v>
      </c>
      <c r="F479" s="37">
        <v>15.569000000000001</v>
      </c>
      <c r="G479" s="36">
        <v>3.1879909999999998</v>
      </c>
      <c r="H479" s="22">
        <v>54.488</v>
      </c>
      <c r="I479" s="35">
        <v>3.6701999999999999</v>
      </c>
      <c r="J479" s="36">
        <v>5.7000400000000004</v>
      </c>
      <c r="K479" s="35">
        <v>66.572299999999998</v>
      </c>
      <c r="L479">
        <v>1018.0242</v>
      </c>
      <c r="M479" s="36">
        <v>24.790500000000002</v>
      </c>
    </row>
    <row r="480" spans="1:13" x14ac:dyDescent="0.25">
      <c r="A480" t="s">
        <v>5</v>
      </c>
      <c r="B480" s="15">
        <v>46161</v>
      </c>
      <c r="C480" s="23">
        <v>0.40972222222222221</v>
      </c>
      <c r="D480" s="35">
        <v>0.504</v>
      </c>
      <c r="E480" s="35">
        <v>0.5</v>
      </c>
      <c r="F480" s="37">
        <v>20.566500000000001</v>
      </c>
      <c r="G480" s="36">
        <v>2.3775789999999999</v>
      </c>
      <c r="H480" s="22">
        <v>1514.9</v>
      </c>
      <c r="I480" s="35">
        <v>3.0989</v>
      </c>
      <c r="J480" s="36">
        <v>4.05206</v>
      </c>
      <c r="K480" s="35">
        <v>49.501150000000003</v>
      </c>
      <c r="L480">
        <v>1010.1299</v>
      </c>
      <c r="M480" s="36">
        <v>15.907</v>
      </c>
    </row>
    <row r="481" spans="1:13" x14ac:dyDescent="0.25">
      <c r="A481" t="s">
        <v>5</v>
      </c>
      <c r="B481" s="15">
        <v>46161</v>
      </c>
      <c r="C481" s="23">
        <v>0.40972222222222221</v>
      </c>
      <c r="D481" s="35">
        <v>0.75600000000000001</v>
      </c>
      <c r="E481" s="35">
        <v>0.75</v>
      </c>
      <c r="F481" s="37">
        <v>20.156600000000001</v>
      </c>
      <c r="G481" s="36">
        <v>2.3251029999999999</v>
      </c>
      <c r="H481" s="22">
        <v>1316.4</v>
      </c>
      <c r="I481" s="35">
        <v>2.8119000000000001</v>
      </c>
      <c r="J481" s="36">
        <v>4.6712199999999999</v>
      </c>
      <c r="K481" s="35">
        <v>56.518169999999998</v>
      </c>
      <c r="L481">
        <v>1010.0504</v>
      </c>
      <c r="M481" s="36">
        <v>15.6724</v>
      </c>
    </row>
    <row r="482" spans="1:13" x14ac:dyDescent="0.25">
      <c r="A482" t="s">
        <v>5</v>
      </c>
      <c r="B482" s="15">
        <v>46161</v>
      </c>
      <c r="C482" s="23">
        <v>0.40972222222222221</v>
      </c>
      <c r="D482" s="35">
        <v>1.008</v>
      </c>
      <c r="E482" s="35">
        <v>1</v>
      </c>
      <c r="F482" s="37">
        <v>20.113900000000001</v>
      </c>
      <c r="G482" s="36">
        <v>2.2993999999999999</v>
      </c>
      <c r="H482" s="22">
        <v>1019.6</v>
      </c>
      <c r="I482" s="35">
        <v>2.7353000000000001</v>
      </c>
      <c r="J482" s="36">
        <v>4.7581300000000004</v>
      </c>
      <c r="K482" s="35">
        <v>57.466079999999998</v>
      </c>
      <c r="L482">
        <v>1009.9302</v>
      </c>
      <c r="M482" s="36">
        <v>15.498799999999999</v>
      </c>
    </row>
    <row r="483" spans="1:13" x14ac:dyDescent="0.25">
      <c r="A483" t="s">
        <v>5</v>
      </c>
      <c r="B483" s="15">
        <v>46161</v>
      </c>
      <c r="C483" s="23">
        <v>0.40972222222222221</v>
      </c>
      <c r="D483" s="35">
        <v>1.26</v>
      </c>
      <c r="E483" s="35">
        <v>1.25</v>
      </c>
      <c r="F483" s="37">
        <v>19.4893</v>
      </c>
      <c r="G483" s="36">
        <v>2.501884</v>
      </c>
      <c r="H483" s="22">
        <v>725.67</v>
      </c>
      <c r="I483" s="35">
        <v>2.8123</v>
      </c>
      <c r="J483" s="36">
        <v>5.1958799999999998</v>
      </c>
      <c r="K483" s="35">
        <v>62.644129999999997</v>
      </c>
      <c r="L483">
        <v>1011.4047</v>
      </c>
      <c r="M483" s="36">
        <v>17.252700000000001</v>
      </c>
    </row>
    <row r="484" spans="1:13" x14ac:dyDescent="0.25">
      <c r="A484" t="s">
        <v>5</v>
      </c>
      <c r="B484" s="15">
        <v>46161</v>
      </c>
      <c r="C484" s="23">
        <v>0.40972222222222221</v>
      </c>
      <c r="D484" s="35">
        <v>1.512</v>
      </c>
      <c r="E484" s="35">
        <v>1.5</v>
      </c>
      <c r="F484" s="37">
        <v>19.220300000000002</v>
      </c>
      <c r="G484" s="36">
        <v>2.551129</v>
      </c>
      <c r="H484" s="22">
        <v>521.4</v>
      </c>
      <c r="I484" s="35">
        <v>2.5802999999999998</v>
      </c>
      <c r="J484" s="36">
        <v>5.2930900000000003</v>
      </c>
      <c r="K484" s="35">
        <v>63.674750000000003</v>
      </c>
      <c r="L484">
        <v>1011.8353</v>
      </c>
      <c r="M484" s="36">
        <v>17.737500000000001</v>
      </c>
    </row>
    <row r="485" spans="1:13" x14ac:dyDescent="0.25">
      <c r="A485" t="s">
        <v>5</v>
      </c>
      <c r="B485" s="15">
        <v>46161</v>
      </c>
      <c r="C485" s="23">
        <v>0.40972222222222221</v>
      </c>
      <c r="D485" s="35">
        <v>1.764</v>
      </c>
      <c r="E485" s="35">
        <v>1.75</v>
      </c>
      <c r="F485" s="37">
        <v>19.0321</v>
      </c>
      <c r="G485" s="36">
        <v>2.6152470000000001</v>
      </c>
      <c r="H485" s="22">
        <v>406.93</v>
      </c>
      <c r="I485" s="35">
        <v>2.3824000000000001</v>
      </c>
      <c r="J485" s="36">
        <v>5.2613000000000003</v>
      </c>
      <c r="K485" s="35">
        <v>63.277790000000003</v>
      </c>
      <c r="L485">
        <v>1012.3133</v>
      </c>
      <c r="M485" s="36">
        <v>18.309100000000001</v>
      </c>
    </row>
    <row r="486" spans="1:13" x14ac:dyDescent="0.25">
      <c r="A486" t="s">
        <v>5</v>
      </c>
      <c r="B486" s="15">
        <v>46161</v>
      </c>
      <c r="C486" s="23">
        <v>0.40972222222222221</v>
      </c>
      <c r="D486" s="35">
        <v>2.016</v>
      </c>
      <c r="E486" s="35">
        <v>2</v>
      </c>
      <c r="F486" s="37">
        <v>18.8948</v>
      </c>
      <c r="G486" s="36">
        <v>2.6510229999999999</v>
      </c>
      <c r="H486" s="22">
        <v>313.35000000000002</v>
      </c>
      <c r="I486" s="35">
        <v>2.2927</v>
      </c>
      <c r="J486" s="36">
        <v>5.19923</v>
      </c>
      <c r="K486" s="35">
        <v>62.490020000000001</v>
      </c>
      <c r="L486">
        <v>1012.6005</v>
      </c>
      <c r="M486" s="36">
        <v>18.6449</v>
      </c>
    </row>
    <row r="487" spans="1:13" x14ac:dyDescent="0.25">
      <c r="A487" t="s">
        <v>5</v>
      </c>
      <c r="B487" s="15">
        <v>46161</v>
      </c>
      <c r="C487" s="23">
        <v>0.40972222222222221</v>
      </c>
      <c r="D487" s="35">
        <v>2.2679999999999998</v>
      </c>
      <c r="E487" s="35">
        <v>2.25</v>
      </c>
      <c r="F487" s="37">
        <v>18.7605</v>
      </c>
      <c r="G487" s="36">
        <v>2.6846459999999999</v>
      </c>
      <c r="H487" s="22">
        <v>239.65</v>
      </c>
      <c r="I487" s="35">
        <v>2.06</v>
      </c>
      <c r="J487" s="36">
        <v>5.1797199999999997</v>
      </c>
      <c r="K487" s="35">
        <v>62.212119999999999</v>
      </c>
      <c r="L487">
        <v>1012.8757000000001</v>
      </c>
      <c r="M487" s="36">
        <v>18.965499999999999</v>
      </c>
    </row>
    <row r="488" spans="1:13" x14ac:dyDescent="0.25">
      <c r="A488" t="s">
        <v>5</v>
      </c>
      <c r="B488" s="15">
        <v>46161</v>
      </c>
      <c r="C488" s="23">
        <v>0.40972222222222221</v>
      </c>
      <c r="D488" s="35">
        <v>2.52</v>
      </c>
      <c r="E488" s="35">
        <v>2.5</v>
      </c>
      <c r="F488" s="37">
        <v>18.690300000000001</v>
      </c>
      <c r="G488" s="36">
        <v>2.7025190000000001</v>
      </c>
      <c r="H488" s="22">
        <v>195.03</v>
      </c>
      <c r="I488" s="35">
        <v>1.927</v>
      </c>
      <c r="J488" s="36">
        <v>5.1383000000000001</v>
      </c>
      <c r="K488" s="35">
        <v>61.693420000000003</v>
      </c>
      <c r="L488">
        <v>1013.0226</v>
      </c>
      <c r="M488" s="36">
        <v>19.136399999999998</v>
      </c>
    </row>
    <row r="489" spans="1:13" x14ac:dyDescent="0.25">
      <c r="A489" t="s">
        <v>5</v>
      </c>
      <c r="B489" s="15">
        <v>46161</v>
      </c>
      <c r="C489" s="23">
        <v>0.40972222222222221</v>
      </c>
      <c r="D489" s="35">
        <v>2.7709999999999999</v>
      </c>
      <c r="E489" s="35">
        <v>2.75</v>
      </c>
      <c r="F489" s="37">
        <v>18.637</v>
      </c>
      <c r="G489" s="36">
        <v>2.7133889999999998</v>
      </c>
      <c r="H489" s="22">
        <v>154.08000000000001</v>
      </c>
      <c r="I489" s="35">
        <v>1.8777999999999999</v>
      </c>
      <c r="J489" s="36">
        <v>5.0891000000000002</v>
      </c>
      <c r="K489" s="35">
        <v>61.079169999999998</v>
      </c>
      <c r="L489">
        <v>1013.1187</v>
      </c>
      <c r="M489" s="36">
        <v>19.2456</v>
      </c>
    </row>
    <row r="490" spans="1:13" x14ac:dyDescent="0.25">
      <c r="A490" t="s">
        <v>5</v>
      </c>
      <c r="B490" s="15">
        <v>46161</v>
      </c>
      <c r="C490" s="23">
        <v>0.40972222222222221</v>
      </c>
      <c r="D490" s="35">
        <v>3.0230000000000001</v>
      </c>
      <c r="E490" s="35">
        <v>3</v>
      </c>
      <c r="F490" s="37">
        <v>18.594999999999999</v>
      </c>
      <c r="G490" s="36">
        <v>2.7214860000000001</v>
      </c>
      <c r="H490" s="22">
        <v>118.87</v>
      </c>
      <c r="I490" s="35">
        <v>1.8388</v>
      </c>
      <c r="J490" s="41">
        <v>5.0626600000000002</v>
      </c>
      <c r="K490" s="38">
        <v>60.742260000000002</v>
      </c>
      <c r="L490">
        <v>1013.192</v>
      </c>
      <c r="M490" s="36">
        <v>19.328099999999999</v>
      </c>
    </row>
    <row r="491" spans="1:13" x14ac:dyDescent="0.25">
      <c r="A491" t="s">
        <v>5</v>
      </c>
      <c r="B491" s="15">
        <v>46161</v>
      </c>
      <c r="C491" s="23">
        <v>0.40972222222222221</v>
      </c>
      <c r="D491" s="35">
        <v>3.2749999999999999</v>
      </c>
      <c r="E491" s="35">
        <v>3.25</v>
      </c>
      <c r="F491" s="37">
        <v>18.575600000000001</v>
      </c>
      <c r="G491" s="36">
        <v>2.7245550000000001</v>
      </c>
      <c r="H491" s="22">
        <v>92.25</v>
      </c>
      <c r="I491" s="35">
        <v>1.8032999999999999</v>
      </c>
      <c r="J491" s="36">
        <v>5.0297000000000001</v>
      </c>
      <c r="K491" s="35">
        <v>60.335920000000002</v>
      </c>
      <c r="L491">
        <v>1013.2226000000001</v>
      </c>
      <c r="M491" s="36">
        <v>19.3611</v>
      </c>
    </row>
    <row r="492" spans="1:13" x14ac:dyDescent="0.25">
      <c r="A492" t="s">
        <v>5</v>
      </c>
      <c r="B492" s="15">
        <v>46161</v>
      </c>
      <c r="C492" s="23">
        <v>0.40972222222222221</v>
      </c>
      <c r="D492" s="35">
        <v>3.5270000000000001</v>
      </c>
      <c r="E492" s="35">
        <v>3.5</v>
      </c>
      <c r="F492" s="37">
        <v>18.5685</v>
      </c>
      <c r="G492" s="36">
        <v>2.7257609999999999</v>
      </c>
      <c r="H492" s="22">
        <v>71.683999999999997</v>
      </c>
      <c r="I492" s="35">
        <v>1.7723</v>
      </c>
      <c r="J492" s="36">
        <v>5.0279400000000001</v>
      </c>
      <c r="K492" s="35">
        <v>60.311010000000003</v>
      </c>
      <c r="L492">
        <v>1013.2349</v>
      </c>
      <c r="M492" s="36">
        <v>19.373699999999999</v>
      </c>
    </row>
    <row r="493" spans="1:13" x14ac:dyDescent="0.25">
      <c r="A493" t="s">
        <v>5</v>
      </c>
      <c r="B493" s="15">
        <v>46161</v>
      </c>
      <c r="C493" s="23">
        <v>0.40972222222222221</v>
      </c>
      <c r="D493" s="35">
        <v>3.7789999999999999</v>
      </c>
      <c r="E493" s="35">
        <v>3.75</v>
      </c>
      <c r="F493" s="37">
        <v>18.558700000000002</v>
      </c>
      <c r="G493" s="36">
        <v>2.727236</v>
      </c>
      <c r="H493" s="22">
        <v>55.468000000000004</v>
      </c>
      <c r="I493" s="35">
        <v>1.7699</v>
      </c>
      <c r="J493" s="36">
        <v>5.0235500000000002</v>
      </c>
      <c r="K493" s="35">
        <v>60.252609999999997</v>
      </c>
      <c r="L493">
        <v>1013.2504</v>
      </c>
      <c r="M493" s="36">
        <v>19.389800000000001</v>
      </c>
    </row>
    <row r="494" spans="1:13" x14ac:dyDescent="0.25">
      <c r="A494" t="s">
        <v>5</v>
      </c>
      <c r="B494" s="15">
        <v>46161</v>
      </c>
      <c r="C494" s="23">
        <v>0.40972222222222221</v>
      </c>
      <c r="D494" s="35">
        <v>4.0309999999999997</v>
      </c>
      <c r="E494" s="35">
        <v>4</v>
      </c>
      <c r="F494" s="37">
        <v>18.550899999999999</v>
      </c>
      <c r="G494" s="36">
        <v>2.7278669999999998</v>
      </c>
      <c r="H494" s="22">
        <v>42.786000000000001</v>
      </c>
      <c r="I494" s="35">
        <v>1.7371000000000001</v>
      </c>
      <c r="J494" s="36">
        <v>5.0107900000000001</v>
      </c>
      <c r="K494" s="35">
        <v>60.093530000000001</v>
      </c>
      <c r="L494">
        <v>1013.2598</v>
      </c>
      <c r="M494" s="36">
        <v>19.398299999999999</v>
      </c>
    </row>
    <row r="495" spans="1:13" x14ac:dyDescent="0.25">
      <c r="A495" t="s">
        <v>5</v>
      </c>
      <c r="B495" s="15">
        <v>46161</v>
      </c>
      <c r="C495" s="23">
        <v>0.40972222222222221</v>
      </c>
      <c r="D495" s="35">
        <v>4.2830000000000004</v>
      </c>
      <c r="E495" s="35">
        <v>4.25</v>
      </c>
      <c r="F495" s="37">
        <v>18.549700000000001</v>
      </c>
      <c r="G495" s="36">
        <v>2.7282380000000002</v>
      </c>
      <c r="H495" s="22">
        <v>33.912999999999997</v>
      </c>
      <c r="I495" s="35">
        <v>1.732</v>
      </c>
      <c r="J495" s="36">
        <v>5.0042</v>
      </c>
      <c r="K495" s="35">
        <v>60.014249999999997</v>
      </c>
      <c r="L495">
        <v>1013.2637999999999</v>
      </c>
      <c r="M495" s="36">
        <v>19.401700000000002</v>
      </c>
    </row>
    <row r="496" spans="1:13" x14ac:dyDescent="0.25">
      <c r="A496" t="s">
        <v>5</v>
      </c>
      <c r="B496" s="15">
        <v>46161</v>
      </c>
      <c r="C496" s="23">
        <v>0.40972222222222221</v>
      </c>
      <c r="D496" s="35">
        <v>4.5350000000000001</v>
      </c>
      <c r="E496" s="35">
        <v>4.5</v>
      </c>
      <c r="F496" s="37">
        <v>18.538</v>
      </c>
      <c r="G496" s="36">
        <v>2.7293189999999998</v>
      </c>
      <c r="H496" s="22">
        <v>26.594999999999999</v>
      </c>
      <c r="I496" s="35">
        <v>1.7264999999999999</v>
      </c>
      <c r="J496" s="36">
        <v>4.9895199999999997</v>
      </c>
      <c r="K496" s="35">
        <v>59.829520000000002</v>
      </c>
      <c r="L496">
        <v>1013.2781</v>
      </c>
      <c r="M496" s="36">
        <v>19.415600000000001</v>
      </c>
    </row>
    <row r="497" spans="1:13" x14ac:dyDescent="0.25">
      <c r="A497" t="s">
        <v>5</v>
      </c>
      <c r="B497" s="15">
        <v>46161</v>
      </c>
      <c r="C497" s="23">
        <v>0.40972222222222221</v>
      </c>
      <c r="D497" s="35">
        <v>4.7869999999999999</v>
      </c>
      <c r="E497" s="35">
        <v>4.75</v>
      </c>
      <c r="F497" s="37">
        <v>18.537400000000002</v>
      </c>
      <c r="G497" s="36">
        <v>2.7294459999999998</v>
      </c>
      <c r="H497" s="22">
        <v>20.616</v>
      </c>
      <c r="I497" s="35">
        <v>1.7303999999999999</v>
      </c>
      <c r="J497" s="36">
        <v>4.97262</v>
      </c>
      <c r="K497" s="35">
        <v>59.626669999999997</v>
      </c>
      <c r="L497">
        <v>1013.2803</v>
      </c>
      <c r="M497" s="36">
        <v>19.416799999999999</v>
      </c>
    </row>
    <row r="498" spans="1:13" x14ac:dyDescent="0.25">
      <c r="A498" t="s">
        <v>6</v>
      </c>
      <c r="B498" s="15">
        <v>46169</v>
      </c>
      <c r="C498" s="23">
        <v>0.34513888888888888</v>
      </c>
      <c r="D498" s="35">
        <v>0.504</v>
      </c>
      <c r="E498" s="35">
        <v>0.5</v>
      </c>
      <c r="F498" s="37">
        <v>18.048200000000001</v>
      </c>
      <c r="G498" s="36">
        <v>3.1703169999999998</v>
      </c>
      <c r="H498" s="22">
        <v>277.58</v>
      </c>
      <c r="I498" s="35">
        <v>10.169700000000001</v>
      </c>
      <c r="J498" s="36">
        <v>8.1996099999999998</v>
      </c>
      <c r="K498" s="35">
        <v>99.596580000000003</v>
      </c>
      <c r="L498">
        <v>1016.2281</v>
      </c>
      <c r="M498" s="36">
        <v>23.1707</v>
      </c>
    </row>
    <row r="499" spans="1:13" x14ac:dyDescent="0.25">
      <c r="A499" t="s">
        <v>6</v>
      </c>
      <c r="B499" s="15">
        <v>46169</v>
      </c>
      <c r="C499" s="23">
        <v>0.34513888888888888</v>
      </c>
      <c r="D499" s="35">
        <v>0.75600000000000001</v>
      </c>
      <c r="E499" s="35">
        <v>0.75</v>
      </c>
      <c r="F499" s="37">
        <v>18.063099999999999</v>
      </c>
      <c r="G499" s="36">
        <v>3.1930489999999998</v>
      </c>
      <c r="H499" s="22">
        <v>213.19</v>
      </c>
      <c r="I499" s="35">
        <v>10.2934</v>
      </c>
      <c r="J499" s="36">
        <v>8.9117800000000003</v>
      </c>
      <c r="K499" s="35">
        <v>108.39927</v>
      </c>
      <c r="L499">
        <v>1016.359</v>
      </c>
      <c r="M499" s="36">
        <v>23.345500000000001</v>
      </c>
    </row>
    <row r="500" spans="1:13" x14ac:dyDescent="0.25">
      <c r="A500" t="s">
        <v>6</v>
      </c>
      <c r="B500" s="15">
        <v>46169</v>
      </c>
      <c r="C500" s="23">
        <v>0.34513888888888888</v>
      </c>
      <c r="D500" s="35">
        <v>1.008</v>
      </c>
      <c r="E500" s="35">
        <v>1</v>
      </c>
      <c r="F500" s="37">
        <v>18.103999999999999</v>
      </c>
      <c r="G500" s="36">
        <v>3.239128</v>
      </c>
      <c r="H500" s="22">
        <v>168.55</v>
      </c>
      <c r="I500" s="35">
        <v>10.5822</v>
      </c>
      <c r="J500" s="36">
        <v>9.0324000000000009</v>
      </c>
      <c r="K500" s="35">
        <v>110.18277</v>
      </c>
      <c r="L500">
        <v>1016.6164</v>
      </c>
      <c r="M500" s="36">
        <v>23.694099999999999</v>
      </c>
    </row>
    <row r="501" spans="1:13" x14ac:dyDescent="0.25">
      <c r="A501" t="s">
        <v>6</v>
      </c>
      <c r="B501" s="15">
        <v>46169</v>
      </c>
      <c r="C501" s="23">
        <v>0.34513888888888888</v>
      </c>
      <c r="D501" s="35">
        <v>1.26</v>
      </c>
      <c r="E501" s="35">
        <v>1.25</v>
      </c>
      <c r="F501" s="37">
        <v>18.104500000000002</v>
      </c>
      <c r="G501" s="36">
        <v>3.251001</v>
      </c>
      <c r="H501" s="22">
        <v>130.32</v>
      </c>
      <c r="I501" s="35">
        <v>12.209199999999999</v>
      </c>
      <c r="J501" s="36">
        <v>9.0822900000000004</v>
      </c>
      <c r="K501" s="35">
        <v>110.85617000000001</v>
      </c>
      <c r="L501">
        <v>1016.6902</v>
      </c>
      <c r="M501" s="36">
        <v>23.7897</v>
      </c>
    </row>
    <row r="502" spans="1:13" x14ac:dyDescent="0.25">
      <c r="A502" t="s">
        <v>6</v>
      </c>
      <c r="B502" s="15">
        <v>46169</v>
      </c>
      <c r="C502" s="23">
        <v>0.34513888888888888</v>
      </c>
      <c r="D502" s="35">
        <v>1.512</v>
      </c>
      <c r="E502" s="35">
        <v>1.5</v>
      </c>
      <c r="F502" s="37">
        <v>18.1038</v>
      </c>
      <c r="G502" s="36">
        <v>3.2548189999999999</v>
      </c>
      <c r="H502" s="22">
        <v>100.72</v>
      </c>
      <c r="I502" s="35">
        <v>13.4099</v>
      </c>
      <c r="J502" s="36">
        <v>9.22349</v>
      </c>
      <c r="K502" s="35">
        <v>112.59902</v>
      </c>
      <c r="L502">
        <v>1016.7153</v>
      </c>
      <c r="M502" s="36">
        <v>23.820900000000002</v>
      </c>
    </row>
    <row r="503" spans="1:13" x14ac:dyDescent="0.25">
      <c r="A503" t="s">
        <v>6</v>
      </c>
      <c r="B503" s="15">
        <v>46169</v>
      </c>
      <c r="C503" s="23">
        <v>0.34513888888888888</v>
      </c>
      <c r="D503" s="35">
        <v>1.764</v>
      </c>
      <c r="E503" s="35">
        <v>1.75</v>
      </c>
      <c r="F503" s="37">
        <v>18.053899999999999</v>
      </c>
      <c r="G503" s="36">
        <v>3.2637710000000002</v>
      </c>
      <c r="H503" s="22">
        <v>78.915000000000006</v>
      </c>
      <c r="I503" s="35">
        <v>13.4514</v>
      </c>
      <c r="J503" s="36">
        <v>9.2518499999999992</v>
      </c>
      <c r="K503" s="35">
        <v>112.90463</v>
      </c>
      <c r="L503">
        <v>1016.8049999999999</v>
      </c>
      <c r="M503" s="36">
        <v>23.9222</v>
      </c>
    </row>
    <row r="504" spans="1:13" x14ac:dyDescent="0.25">
      <c r="A504" t="s">
        <v>6</v>
      </c>
      <c r="B504" s="15">
        <v>46169</v>
      </c>
      <c r="C504" s="23">
        <v>0.34513888888888888</v>
      </c>
      <c r="D504" s="35">
        <v>2.016</v>
      </c>
      <c r="E504" s="35">
        <v>2</v>
      </c>
      <c r="F504" s="37">
        <v>17.932600000000001</v>
      </c>
      <c r="G504" s="36">
        <v>3.2826300000000002</v>
      </c>
      <c r="H504" s="22">
        <v>63.093000000000004</v>
      </c>
      <c r="I504" s="35">
        <v>13.486599999999999</v>
      </c>
      <c r="J504" s="36">
        <v>9.1816499999999994</v>
      </c>
      <c r="K504" s="35">
        <v>111.93470000000001</v>
      </c>
      <c r="L504">
        <v>1017.0046</v>
      </c>
      <c r="M504" s="36">
        <v>24.1463</v>
      </c>
    </row>
    <row r="505" spans="1:13" x14ac:dyDescent="0.25">
      <c r="A505" t="s">
        <v>6</v>
      </c>
      <c r="B505" s="15">
        <v>46169</v>
      </c>
      <c r="C505" s="23">
        <v>0.34513888888888888</v>
      </c>
      <c r="D505" s="35">
        <v>2.2679999999999998</v>
      </c>
      <c r="E505" s="35">
        <v>2.25</v>
      </c>
      <c r="F505" s="37">
        <v>17.673999999999999</v>
      </c>
      <c r="G505" s="36">
        <v>3.351105</v>
      </c>
      <c r="H505" s="22">
        <v>51.518000000000001</v>
      </c>
      <c r="I505" s="35">
        <v>13.5992</v>
      </c>
      <c r="J505" s="36">
        <v>8.8829399999999996</v>
      </c>
      <c r="K505" s="35">
        <v>108.21459</v>
      </c>
      <c r="L505">
        <v>1017.6097</v>
      </c>
      <c r="M505" s="36">
        <v>24.8612</v>
      </c>
    </row>
    <row r="506" spans="1:13" x14ac:dyDescent="0.25">
      <c r="A506" t="s">
        <v>6</v>
      </c>
      <c r="B506" s="15">
        <v>46169</v>
      </c>
      <c r="C506" s="23">
        <v>0.34513888888888888</v>
      </c>
      <c r="D506" s="35">
        <v>2.52</v>
      </c>
      <c r="E506" s="35">
        <v>2.5</v>
      </c>
      <c r="F506" s="37">
        <v>17.287199999999999</v>
      </c>
      <c r="G506" s="36">
        <v>3.3935420000000001</v>
      </c>
      <c r="H506" s="22">
        <v>43.207000000000001</v>
      </c>
      <c r="I506" s="35">
        <v>13.0342</v>
      </c>
      <c r="J506" s="36">
        <v>8.1254200000000001</v>
      </c>
      <c r="K506" s="35">
        <v>98.597009999999997</v>
      </c>
      <c r="L506">
        <v>1018.147</v>
      </c>
      <c r="M506" s="36">
        <v>25.4495</v>
      </c>
    </row>
    <row r="507" spans="1:13" x14ac:dyDescent="0.25">
      <c r="A507" t="s">
        <v>6</v>
      </c>
      <c r="B507" s="15">
        <v>46169</v>
      </c>
      <c r="C507" s="23">
        <v>0.34513888888888888</v>
      </c>
      <c r="D507" s="35">
        <v>2.7709999999999999</v>
      </c>
      <c r="E507" s="35">
        <v>2.75</v>
      </c>
      <c r="F507" s="37">
        <v>16.9041</v>
      </c>
      <c r="G507" s="36">
        <v>3.411988</v>
      </c>
      <c r="H507" s="22">
        <v>36.914999999999999</v>
      </c>
      <c r="I507" s="35">
        <v>11.604699999999999</v>
      </c>
      <c r="J507" s="36">
        <v>6.3673900000000003</v>
      </c>
      <c r="K507" s="35">
        <v>76.867469999999997</v>
      </c>
      <c r="L507">
        <v>1018.5362</v>
      </c>
      <c r="M507" s="36">
        <v>25.845700000000001</v>
      </c>
    </row>
    <row r="508" spans="1:13" x14ac:dyDescent="0.25">
      <c r="A508" t="s">
        <v>6</v>
      </c>
      <c r="B508" s="15">
        <v>46169</v>
      </c>
      <c r="C508" s="23">
        <v>0.34513888888888888</v>
      </c>
      <c r="D508" s="35">
        <v>3.0230000000000001</v>
      </c>
      <c r="E508" s="35">
        <v>3</v>
      </c>
      <c r="F508" s="37">
        <v>16.719000000000001</v>
      </c>
      <c r="G508" s="36">
        <v>3.4334750000000001</v>
      </c>
      <c r="H508" s="22">
        <v>31.477</v>
      </c>
      <c r="I508" s="35">
        <v>6.1123000000000003</v>
      </c>
      <c r="J508" s="36">
        <v>4.6981099999999998</v>
      </c>
      <c r="K508" s="35">
        <v>56.612299999999998</v>
      </c>
      <c r="L508">
        <v>1018.8078</v>
      </c>
      <c r="M508" s="36">
        <v>26.146000000000001</v>
      </c>
    </row>
    <row r="509" spans="1:13" x14ac:dyDescent="0.25">
      <c r="A509" t="s">
        <v>6</v>
      </c>
      <c r="B509" s="15">
        <v>46169</v>
      </c>
      <c r="C509" s="23">
        <v>0.34513888888888888</v>
      </c>
      <c r="D509" s="35">
        <v>3.2749999999999999</v>
      </c>
      <c r="E509" s="35">
        <v>3.25</v>
      </c>
      <c r="F509" s="37">
        <v>15.8712</v>
      </c>
      <c r="G509" s="36">
        <v>3.5172650000000001</v>
      </c>
      <c r="H509" s="22">
        <v>30.474</v>
      </c>
      <c r="I509" s="35">
        <v>5.2218</v>
      </c>
      <c r="J509" s="36">
        <v>3.12358</v>
      </c>
      <c r="K509" s="35">
        <v>37.258009999999999</v>
      </c>
      <c r="L509">
        <v>1019.9715</v>
      </c>
      <c r="M509" s="36">
        <v>27.423200000000001</v>
      </c>
    </row>
    <row r="510" spans="1:13" x14ac:dyDescent="0.25">
      <c r="A510" t="s">
        <v>1</v>
      </c>
      <c r="B510" s="15">
        <v>46169</v>
      </c>
      <c r="C510" s="23">
        <v>0.35902777777777778</v>
      </c>
      <c r="D510" s="35">
        <v>0.504</v>
      </c>
      <c r="E510" s="35">
        <v>0.5</v>
      </c>
      <c r="F510" s="37">
        <v>17.5289</v>
      </c>
      <c r="G510" s="36">
        <v>3.5521310000000001</v>
      </c>
      <c r="H510" s="22">
        <v>424.97</v>
      </c>
      <c r="I510" s="35">
        <v>3.0255999999999998</v>
      </c>
      <c r="J510" s="36">
        <v>6.9961500000000001</v>
      </c>
      <c r="K510" s="35">
        <v>85.888239999999996</v>
      </c>
      <c r="L510">
        <v>1018.9705</v>
      </c>
      <c r="M510" s="36">
        <v>26.6111</v>
      </c>
    </row>
    <row r="511" spans="1:13" x14ac:dyDescent="0.25">
      <c r="A511" t="s">
        <v>1</v>
      </c>
      <c r="B511" s="15">
        <v>46169</v>
      </c>
      <c r="C511" s="23">
        <v>0.35902777777777778</v>
      </c>
      <c r="D511" s="35">
        <v>0.75600000000000001</v>
      </c>
      <c r="E511" s="35">
        <v>0.75</v>
      </c>
      <c r="F511" s="37">
        <v>17.505299999999998</v>
      </c>
      <c r="G511" s="36">
        <v>3.557121</v>
      </c>
      <c r="H511" s="22">
        <v>345.37</v>
      </c>
      <c r="I511" s="35">
        <v>3.3548</v>
      </c>
      <c r="J511" s="36">
        <v>7.6875600000000004</v>
      </c>
      <c r="K511" s="35">
        <v>94.365020000000001</v>
      </c>
      <c r="L511">
        <v>1019.0204</v>
      </c>
      <c r="M511" s="36">
        <v>26.667899999999999</v>
      </c>
    </row>
    <row r="512" spans="1:13" x14ac:dyDescent="0.25">
      <c r="A512" t="s">
        <v>1</v>
      </c>
      <c r="B512" s="15">
        <v>46169</v>
      </c>
      <c r="C512" s="23">
        <v>0.35902777777777778</v>
      </c>
      <c r="D512" s="35">
        <v>1.008</v>
      </c>
      <c r="E512" s="35">
        <v>1</v>
      </c>
      <c r="F512" s="37">
        <v>17.464099999999998</v>
      </c>
      <c r="G512" s="36">
        <v>3.5620919999999998</v>
      </c>
      <c r="H512" s="22">
        <v>280.23</v>
      </c>
      <c r="I512" s="35">
        <v>3.8313000000000001</v>
      </c>
      <c r="J512" s="36">
        <v>7.7464399999999998</v>
      </c>
      <c r="K512" s="35">
        <v>95.050780000000003</v>
      </c>
      <c r="L512">
        <v>1019.0830999999999</v>
      </c>
      <c r="M512" s="36">
        <v>26.7362</v>
      </c>
    </row>
    <row r="513" spans="1:13" x14ac:dyDescent="0.25">
      <c r="A513" t="s">
        <v>1</v>
      </c>
      <c r="B513" s="15">
        <v>46169</v>
      </c>
      <c r="C513" s="23">
        <v>0.35902777777777778</v>
      </c>
      <c r="D513" s="35">
        <v>1.26</v>
      </c>
      <c r="E513" s="35">
        <v>1.25</v>
      </c>
      <c r="F513" s="37">
        <v>17.332899999999999</v>
      </c>
      <c r="G513" s="36">
        <v>3.5745819999999999</v>
      </c>
      <c r="H513" s="22">
        <v>223.89</v>
      </c>
      <c r="I513" s="35">
        <v>4.5522999999999998</v>
      </c>
      <c r="J513" s="36">
        <v>7.76126</v>
      </c>
      <c r="K513" s="35">
        <v>95.098740000000006</v>
      </c>
      <c r="L513">
        <v>1019.2598</v>
      </c>
      <c r="M513" s="36">
        <v>26.9269</v>
      </c>
    </row>
    <row r="514" spans="1:13" x14ac:dyDescent="0.25">
      <c r="A514" t="s">
        <v>1</v>
      </c>
      <c r="B514" s="15">
        <v>46169</v>
      </c>
      <c r="C514" s="23">
        <v>0.35902777777777778</v>
      </c>
      <c r="D514" s="35">
        <v>1.512</v>
      </c>
      <c r="E514" s="35">
        <v>1.5</v>
      </c>
      <c r="F514" s="37">
        <v>17.182200000000002</v>
      </c>
      <c r="G514" s="36">
        <v>3.587717</v>
      </c>
      <c r="H514" s="22">
        <v>186.97</v>
      </c>
      <c r="I514" s="35">
        <v>4.8334000000000001</v>
      </c>
      <c r="J514" s="36">
        <v>7.7552399999999997</v>
      </c>
      <c r="K514" s="35">
        <v>94.866489999999999</v>
      </c>
      <c r="L514">
        <v>1019.4558</v>
      </c>
      <c r="M514" s="36">
        <v>27.1373</v>
      </c>
    </row>
    <row r="515" spans="1:13" x14ac:dyDescent="0.25">
      <c r="A515" t="s">
        <v>1</v>
      </c>
      <c r="B515" s="15">
        <v>46169</v>
      </c>
      <c r="C515" s="23">
        <v>0.35902777777777778</v>
      </c>
      <c r="D515" s="35">
        <v>1.764</v>
      </c>
      <c r="E515" s="35">
        <v>1.75</v>
      </c>
      <c r="F515" s="37">
        <v>17.025400000000001</v>
      </c>
      <c r="G515" s="36">
        <v>3.5957650000000001</v>
      </c>
      <c r="H515" s="22">
        <v>160.33000000000001</v>
      </c>
      <c r="I515" s="35">
        <v>5.0313999999999997</v>
      </c>
      <c r="J515" s="36">
        <v>7.7141400000000004</v>
      </c>
      <c r="K515" s="35">
        <v>94.173519999999996</v>
      </c>
      <c r="L515">
        <v>1019.6246</v>
      </c>
      <c r="M515" s="36">
        <v>27.310400000000001</v>
      </c>
    </row>
    <row r="516" spans="1:13" x14ac:dyDescent="0.25">
      <c r="A516" t="s">
        <v>1</v>
      </c>
      <c r="B516" s="15">
        <v>46169</v>
      </c>
      <c r="C516" s="23">
        <v>0.35902777777777778</v>
      </c>
      <c r="D516" s="35">
        <v>2.016</v>
      </c>
      <c r="E516" s="35">
        <v>2</v>
      </c>
      <c r="F516" s="37">
        <v>16.6904</v>
      </c>
      <c r="G516" s="36">
        <v>3.5937800000000002</v>
      </c>
      <c r="H516" s="22">
        <v>142.58000000000001</v>
      </c>
      <c r="I516" s="35">
        <v>5.1981000000000002</v>
      </c>
      <c r="J516" s="36">
        <v>7.6567800000000004</v>
      </c>
      <c r="K516" s="35">
        <v>92.980099999999993</v>
      </c>
      <c r="L516">
        <v>1019.8621000000001</v>
      </c>
      <c r="M516" s="36">
        <v>27.5215</v>
      </c>
    </row>
    <row r="517" spans="1:13" x14ac:dyDescent="0.25">
      <c r="A517" t="s">
        <v>1</v>
      </c>
      <c r="B517" s="15">
        <v>46169</v>
      </c>
      <c r="C517" s="23">
        <v>0.35902777777777778</v>
      </c>
      <c r="D517" s="35">
        <v>2.2669999999999999</v>
      </c>
      <c r="E517" s="35">
        <v>2.25</v>
      </c>
      <c r="F517" s="37">
        <v>16.4315</v>
      </c>
      <c r="G517" s="36">
        <v>3.5980539999999999</v>
      </c>
      <c r="H517" s="22">
        <v>127.45</v>
      </c>
      <c r="I517" s="35">
        <v>5.6237000000000004</v>
      </c>
      <c r="J517" s="36">
        <v>7.4797099999999999</v>
      </c>
      <c r="K517" s="35">
        <v>90.485709999999997</v>
      </c>
      <c r="L517">
        <v>1020.085</v>
      </c>
      <c r="M517" s="36">
        <v>27.7363</v>
      </c>
    </row>
    <row r="518" spans="1:13" x14ac:dyDescent="0.25">
      <c r="A518" t="s">
        <v>1</v>
      </c>
      <c r="B518" s="15">
        <v>46169</v>
      </c>
      <c r="C518" s="23">
        <v>0.35902777777777778</v>
      </c>
      <c r="D518" s="35">
        <v>2.52</v>
      </c>
      <c r="E518" s="35">
        <v>2.5</v>
      </c>
      <c r="F518" s="37">
        <v>16.349900000000002</v>
      </c>
      <c r="G518" s="36">
        <v>3.6072090000000001</v>
      </c>
      <c r="H518" s="22">
        <v>114.86</v>
      </c>
      <c r="I518" s="35">
        <v>6.0064000000000002</v>
      </c>
      <c r="J518" s="36">
        <v>7.1049800000000003</v>
      </c>
      <c r="K518" s="35">
        <v>85.883560000000003</v>
      </c>
      <c r="L518">
        <v>1020.2074</v>
      </c>
      <c r="M518" s="36">
        <v>27.871200000000002</v>
      </c>
    </row>
    <row r="519" spans="1:13" x14ac:dyDescent="0.25">
      <c r="A519" t="s">
        <v>1</v>
      </c>
      <c r="B519" s="15">
        <v>46169</v>
      </c>
      <c r="C519" s="23">
        <v>0.35902777777777778</v>
      </c>
      <c r="D519" s="35">
        <v>2.7719999999999998</v>
      </c>
      <c r="E519" s="35">
        <v>2.75</v>
      </c>
      <c r="F519" s="37">
        <v>16.380500000000001</v>
      </c>
      <c r="G519" s="36">
        <v>3.6201409999999998</v>
      </c>
      <c r="H519" s="22">
        <v>102.68</v>
      </c>
      <c r="I519" s="35">
        <v>5.88</v>
      </c>
      <c r="J519" s="36">
        <v>6.9070900000000002</v>
      </c>
      <c r="K519" s="35">
        <v>83.587140000000005</v>
      </c>
      <c r="L519">
        <v>1020.2702</v>
      </c>
      <c r="M519" s="36">
        <v>27.9605</v>
      </c>
    </row>
    <row r="520" spans="1:13" x14ac:dyDescent="0.25">
      <c r="A520" t="s">
        <v>1</v>
      </c>
      <c r="B520" s="15">
        <v>46169</v>
      </c>
      <c r="C520" s="23">
        <v>0.35902777777777778</v>
      </c>
      <c r="D520" s="35">
        <v>3.0230000000000001</v>
      </c>
      <c r="E520" s="35">
        <v>3</v>
      </c>
      <c r="F520" s="37">
        <v>16.4222</v>
      </c>
      <c r="G520" s="36">
        <v>3.631904</v>
      </c>
      <c r="H520" s="22">
        <v>92.012</v>
      </c>
      <c r="I520" s="35">
        <v>5.6020000000000003</v>
      </c>
      <c r="J520" s="36">
        <v>6.8882899999999996</v>
      </c>
      <c r="K520" s="35">
        <v>83.464920000000006</v>
      </c>
      <c r="L520">
        <v>1020.3169</v>
      </c>
      <c r="M520" s="36">
        <v>28.032</v>
      </c>
    </row>
    <row r="521" spans="1:13" x14ac:dyDescent="0.25">
      <c r="A521" t="s">
        <v>1</v>
      </c>
      <c r="B521" s="15">
        <v>46169</v>
      </c>
      <c r="C521" s="23">
        <v>0.35902777777777778</v>
      </c>
      <c r="D521" s="35">
        <v>3.2749999999999999</v>
      </c>
      <c r="E521" s="35">
        <v>3.25</v>
      </c>
      <c r="F521" s="37">
        <v>16.383900000000001</v>
      </c>
      <c r="G521" s="36">
        <v>3.638242</v>
      </c>
      <c r="H521" s="22">
        <v>82.831000000000003</v>
      </c>
      <c r="I521" s="35">
        <v>5.2466999999999997</v>
      </c>
      <c r="J521" s="36">
        <v>6.9442300000000001</v>
      </c>
      <c r="K521" s="35">
        <v>84.120379999999997</v>
      </c>
      <c r="L521">
        <v>1020.3887</v>
      </c>
      <c r="M521" s="36">
        <v>28.113199999999999</v>
      </c>
    </row>
    <row r="522" spans="1:13" x14ac:dyDescent="0.25">
      <c r="A522" t="s">
        <v>1</v>
      </c>
      <c r="B522" s="15">
        <v>46169</v>
      </c>
      <c r="C522" s="23">
        <v>0.35902777777777778</v>
      </c>
      <c r="D522" s="35">
        <v>3.5270000000000001</v>
      </c>
      <c r="E522" s="35">
        <v>3.5</v>
      </c>
      <c r="F522" s="37">
        <v>16.2746</v>
      </c>
      <c r="G522" s="36">
        <v>3.6426810000000001</v>
      </c>
      <c r="H522" s="22">
        <v>75.153999999999996</v>
      </c>
      <c r="I522" s="35">
        <v>5.1386000000000003</v>
      </c>
      <c r="J522" s="36">
        <v>6.9477399999999996</v>
      </c>
      <c r="K522" s="35">
        <v>84.040409999999994</v>
      </c>
      <c r="L522">
        <v>1020.502</v>
      </c>
      <c r="M522" s="36">
        <v>28.228200000000001</v>
      </c>
    </row>
    <row r="523" spans="1:13" x14ac:dyDescent="0.25">
      <c r="A523" t="s">
        <v>1</v>
      </c>
      <c r="B523" s="15">
        <v>46169</v>
      </c>
      <c r="C523" s="23">
        <v>0.35902777777777778</v>
      </c>
      <c r="D523" s="35">
        <v>3.7789999999999999</v>
      </c>
      <c r="E523" s="35">
        <v>3.75</v>
      </c>
      <c r="F523" s="37">
        <v>16.182099999999998</v>
      </c>
      <c r="G523" s="36">
        <v>3.6428470000000002</v>
      </c>
      <c r="H523" s="22">
        <v>68.495999999999995</v>
      </c>
      <c r="I523" s="35">
        <v>5.1444000000000001</v>
      </c>
      <c r="J523" s="36">
        <v>6.8859399999999997</v>
      </c>
      <c r="K523" s="35">
        <v>83.174509999999998</v>
      </c>
      <c r="L523">
        <v>1020.5747</v>
      </c>
      <c r="M523" s="36">
        <v>28.295100000000001</v>
      </c>
    </row>
    <row r="524" spans="1:13" x14ac:dyDescent="0.25">
      <c r="A524" t="s">
        <v>1</v>
      </c>
      <c r="B524" s="15">
        <v>46169</v>
      </c>
      <c r="C524" s="23">
        <v>0.35902777777777778</v>
      </c>
      <c r="D524" s="35">
        <v>4.0309999999999997</v>
      </c>
      <c r="E524" s="35">
        <v>4</v>
      </c>
      <c r="F524" s="37">
        <v>16.111899999999999</v>
      </c>
      <c r="G524" s="36">
        <v>3.641832</v>
      </c>
      <c r="H524" s="22">
        <v>62.469000000000001</v>
      </c>
      <c r="I524" s="35">
        <v>5.2336</v>
      </c>
      <c r="J524" s="36">
        <v>6.7871199999999998</v>
      </c>
      <c r="K524" s="35">
        <v>81.887169999999998</v>
      </c>
      <c r="L524">
        <v>1020.6227</v>
      </c>
      <c r="M524" s="36">
        <v>28.336200000000002</v>
      </c>
    </row>
    <row r="525" spans="1:13" x14ac:dyDescent="0.25">
      <c r="A525" t="s">
        <v>1</v>
      </c>
      <c r="B525" s="15">
        <v>46169</v>
      </c>
      <c r="C525" s="23">
        <v>0.35902777777777778</v>
      </c>
      <c r="D525" s="35">
        <v>4.2830000000000004</v>
      </c>
      <c r="E525" s="35">
        <v>4.25</v>
      </c>
      <c r="F525" s="37">
        <v>16.0868</v>
      </c>
      <c r="G525" s="36">
        <v>3.6450490000000002</v>
      </c>
      <c r="H525" s="22">
        <v>56.893999999999998</v>
      </c>
      <c r="I525" s="35">
        <v>5.3761000000000001</v>
      </c>
      <c r="J525" s="41">
        <v>6.6795900000000001</v>
      </c>
      <c r="K525" s="38">
        <v>80.572180000000003</v>
      </c>
      <c r="L525">
        <v>1020.6641</v>
      </c>
      <c r="M525" s="36">
        <v>28.381699999999999</v>
      </c>
    </row>
    <row r="526" spans="1:13" x14ac:dyDescent="0.25">
      <c r="A526" t="s">
        <v>1</v>
      </c>
      <c r="B526" s="15">
        <v>46169</v>
      </c>
      <c r="C526" s="23">
        <v>0.35902777777777778</v>
      </c>
      <c r="D526" s="35">
        <v>4.5350000000000001</v>
      </c>
      <c r="E526" s="35">
        <v>4.5</v>
      </c>
      <c r="F526" s="37">
        <v>16.000699999999998</v>
      </c>
      <c r="G526" s="36">
        <v>3.6390169999999999</v>
      </c>
      <c r="H526" s="22">
        <v>51.792000000000002</v>
      </c>
      <c r="I526" s="35">
        <v>5.3423999999999996</v>
      </c>
      <c r="J526" s="36">
        <v>6.6078099999999997</v>
      </c>
      <c r="K526" s="35">
        <v>79.574969999999993</v>
      </c>
      <c r="L526">
        <v>1020.6911</v>
      </c>
      <c r="M526" s="36">
        <v>28.390899999999998</v>
      </c>
    </row>
    <row r="527" spans="1:13" x14ac:dyDescent="0.25">
      <c r="A527" t="s">
        <v>1</v>
      </c>
      <c r="B527" s="15">
        <v>46169</v>
      </c>
      <c r="C527" s="23">
        <v>0.35902777777777778</v>
      </c>
      <c r="D527" s="35">
        <v>4.7869999999999999</v>
      </c>
      <c r="E527" s="35">
        <v>4.75</v>
      </c>
      <c r="F527" s="37">
        <v>15.9399</v>
      </c>
      <c r="G527" s="36">
        <v>3.633912</v>
      </c>
      <c r="H527" s="22">
        <v>47.198999999999998</v>
      </c>
      <c r="I527" s="35">
        <v>5.34</v>
      </c>
      <c r="J527" s="36">
        <v>6.5404499999999999</v>
      </c>
      <c r="K527" s="35">
        <v>78.668139999999994</v>
      </c>
      <c r="L527">
        <v>1020.7047</v>
      </c>
      <c r="M527" s="36">
        <v>28.3901</v>
      </c>
    </row>
    <row r="528" spans="1:13" x14ac:dyDescent="0.25">
      <c r="A528" t="s">
        <v>1</v>
      </c>
      <c r="B528" s="15">
        <v>46169</v>
      </c>
      <c r="C528" s="23">
        <v>0.35902777777777778</v>
      </c>
      <c r="D528" s="35">
        <v>5.0389999999999997</v>
      </c>
      <c r="E528" s="35">
        <v>5</v>
      </c>
      <c r="F528" s="37">
        <v>15.8764</v>
      </c>
      <c r="G528" s="36">
        <v>3.627354</v>
      </c>
      <c r="H528" s="22">
        <v>43.37</v>
      </c>
      <c r="I528" s="35">
        <v>5.5117000000000003</v>
      </c>
      <c r="J528" s="36">
        <v>6.4507500000000002</v>
      </c>
      <c r="K528" s="35">
        <v>77.485870000000006</v>
      </c>
      <c r="L528">
        <v>1020.7107</v>
      </c>
      <c r="M528" s="36">
        <v>28.378499999999999</v>
      </c>
    </row>
    <row r="529" spans="1:13" x14ac:dyDescent="0.25">
      <c r="A529" t="s">
        <v>1</v>
      </c>
      <c r="B529" s="15">
        <v>46169</v>
      </c>
      <c r="C529" s="23">
        <v>0.35902777777777778</v>
      </c>
      <c r="D529" s="35">
        <v>5.2910000000000004</v>
      </c>
      <c r="E529" s="35">
        <v>5.25</v>
      </c>
      <c r="F529" s="37">
        <v>15.783099999999999</v>
      </c>
      <c r="G529" s="36">
        <v>3.6274999999999999</v>
      </c>
      <c r="H529" s="22">
        <v>39.947000000000003</v>
      </c>
      <c r="I529" s="35">
        <v>5.5342000000000002</v>
      </c>
      <c r="J529" s="36">
        <v>6.40496</v>
      </c>
      <c r="K529" s="35">
        <v>76.824820000000003</v>
      </c>
      <c r="L529">
        <v>1020.7842000000001</v>
      </c>
      <c r="M529" s="36">
        <v>28.4466</v>
      </c>
    </row>
    <row r="530" spans="1:13" x14ac:dyDescent="0.25">
      <c r="A530" t="s">
        <v>1</v>
      </c>
      <c r="B530" s="15">
        <v>46169</v>
      </c>
      <c r="C530" s="23">
        <v>0.35902777777777778</v>
      </c>
      <c r="D530" s="35">
        <v>5.5430000000000001</v>
      </c>
      <c r="E530" s="35">
        <v>5.5</v>
      </c>
      <c r="F530" s="37">
        <v>15.6455</v>
      </c>
      <c r="G530" s="36">
        <v>3.6359089999999998</v>
      </c>
      <c r="H530" s="22">
        <v>36.627000000000002</v>
      </c>
      <c r="I530" s="35">
        <v>5.7691999999999997</v>
      </c>
      <c r="J530" s="36">
        <v>6.3605400000000003</v>
      </c>
      <c r="K530" s="35">
        <v>76.163420000000002</v>
      </c>
      <c r="L530">
        <v>1020.9472</v>
      </c>
      <c r="M530" s="36">
        <v>28.6191</v>
      </c>
    </row>
    <row r="531" spans="1:13" x14ac:dyDescent="0.25">
      <c r="A531" t="s">
        <v>1</v>
      </c>
      <c r="B531" s="15">
        <v>46169</v>
      </c>
      <c r="C531" s="23">
        <v>0.35902777777777778</v>
      </c>
      <c r="D531" s="35">
        <v>5.7949999999999999</v>
      </c>
      <c r="E531" s="35">
        <v>5.75</v>
      </c>
      <c r="F531" s="37">
        <v>15.459199999999999</v>
      </c>
      <c r="G531" s="36">
        <v>3.6277059999999999</v>
      </c>
      <c r="H531" s="22">
        <v>33.054000000000002</v>
      </c>
      <c r="I531" s="35">
        <v>5.7331000000000003</v>
      </c>
      <c r="J531" s="36">
        <v>6.3196599999999998</v>
      </c>
      <c r="K531" s="35">
        <v>75.421599999999998</v>
      </c>
      <c r="L531">
        <v>1021.0367</v>
      </c>
      <c r="M531" s="36">
        <v>28.682400000000001</v>
      </c>
    </row>
    <row r="532" spans="1:13" x14ac:dyDescent="0.25">
      <c r="A532" t="s">
        <v>1</v>
      </c>
      <c r="B532" s="15">
        <v>46169</v>
      </c>
      <c r="C532" s="23">
        <v>0.35902777777777778</v>
      </c>
      <c r="D532" s="35">
        <v>6.0469999999999997</v>
      </c>
      <c r="E532" s="35">
        <v>6</v>
      </c>
      <c r="F532" s="37">
        <v>15.381399999999999</v>
      </c>
      <c r="G532" s="36">
        <v>3.6249690000000001</v>
      </c>
      <c r="H532" s="22">
        <v>29.518000000000001</v>
      </c>
      <c r="I532" s="35">
        <v>5.8974000000000002</v>
      </c>
      <c r="J532" s="36">
        <v>6.1912500000000001</v>
      </c>
      <c r="K532" s="35">
        <v>73.788929999999993</v>
      </c>
      <c r="L532">
        <v>1021.0794</v>
      </c>
      <c r="M532" s="36">
        <v>28.7149</v>
      </c>
    </row>
    <row r="533" spans="1:13" x14ac:dyDescent="0.25">
      <c r="A533" t="s">
        <v>1</v>
      </c>
      <c r="B533" s="15">
        <v>46169</v>
      </c>
      <c r="C533" s="23">
        <v>0.35902777777777778</v>
      </c>
      <c r="D533" s="35">
        <v>6.2990000000000004</v>
      </c>
      <c r="E533" s="35">
        <v>6.25</v>
      </c>
      <c r="F533" s="37">
        <v>15.0459</v>
      </c>
      <c r="G533" s="36">
        <v>3.634592</v>
      </c>
      <c r="H533" s="22">
        <v>26.462</v>
      </c>
      <c r="I533" s="35">
        <v>6.1764000000000001</v>
      </c>
      <c r="J533" s="36">
        <v>6.1595500000000003</v>
      </c>
      <c r="K533" s="35">
        <v>73.066230000000004</v>
      </c>
      <c r="L533">
        <v>1021.4064</v>
      </c>
      <c r="M533" s="36">
        <v>29.0471</v>
      </c>
    </row>
    <row r="534" spans="1:13" x14ac:dyDescent="0.25">
      <c r="A534" t="s">
        <v>1</v>
      </c>
      <c r="B534" s="15">
        <v>46169</v>
      </c>
      <c r="C534" s="23">
        <v>0.35902777777777778</v>
      </c>
      <c r="D534" s="35">
        <v>6.5510000000000002</v>
      </c>
      <c r="E534" s="35">
        <v>6.5</v>
      </c>
      <c r="F534" s="37">
        <v>14.486499999999999</v>
      </c>
      <c r="G534" s="36">
        <v>3.6423909999999999</v>
      </c>
      <c r="H534" s="22">
        <v>23.507999999999999</v>
      </c>
      <c r="I534" s="35">
        <v>5.3657000000000004</v>
      </c>
      <c r="J534" s="36">
        <v>5.9939499999999999</v>
      </c>
      <c r="K534" s="35">
        <v>70.517120000000006</v>
      </c>
      <c r="L534">
        <v>1021.9002</v>
      </c>
      <c r="M534" s="36">
        <v>29.5366</v>
      </c>
    </row>
    <row r="535" spans="1:13" x14ac:dyDescent="0.25">
      <c r="A535" t="s">
        <v>1</v>
      </c>
      <c r="B535" s="15">
        <v>46169</v>
      </c>
      <c r="C535" s="23">
        <v>0.35902777777777778</v>
      </c>
      <c r="D535" s="35">
        <v>6.8029999999999999</v>
      </c>
      <c r="E535" s="35">
        <v>6.75</v>
      </c>
      <c r="F535" s="37">
        <v>14.226800000000001</v>
      </c>
      <c r="G535" s="36">
        <v>3.642757</v>
      </c>
      <c r="H535" s="22">
        <v>21.035</v>
      </c>
      <c r="I535" s="35">
        <v>5.2053000000000003</v>
      </c>
      <c r="J535" s="36">
        <v>5.5643900000000004</v>
      </c>
      <c r="K535" s="35">
        <v>65.19811</v>
      </c>
      <c r="L535">
        <v>1022.1097</v>
      </c>
      <c r="M535" s="36">
        <v>29.738399999999999</v>
      </c>
    </row>
    <row r="536" spans="1:13" x14ac:dyDescent="0.25">
      <c r="A536" t="s">
        <v>1</v>
      </c>
      <c r="B536" s="15">
        <v>46169</v>
      </c>
      <c r="C536" s="23">
        <v>0.35902777777777778</v>
      </c>
      <c r="D536" s="35">
        <v>7.0549999999999997</v>
      </c>
      <c r="E536" s="35">
        <v>7</v>
      </c>
      <c r="F536" s="37">
        <v>14.143599999999999</v>
      </c>
      <c r="G536" s="36">
        <v>3.6444000000000001</v>
      </c>
      <c r="H536" s="22">
        <v>19.306999999999999</v>
      </c>
      <c r="I536" s="35">
        <v>5.2706</v>
      </c>
      <c r="J536" s="36">
        <v>5.3494599999999997</v>
      </c>
      <c r="K536" s="35">
        <v>62.60266</v>
      </c>
      <c r="L536">
        <v>1022.1886</v>
      </c>
      <c r="M536" s="36">
        <v>29.817399999999999</v>
      </c>
    </row>
    <row r="537" spans="1:13" x14ac:dyDescent="0.25">
      <c r="A537" t="s">
        <v>1</v>
      </c>
      <c r="B537" s="15">
        <v>46169</v>
      </c>
      <c r="C537" s="23">
        <v>0.35902777777777778</v>
      </c>
      <c r="D537" s="35">
        <v>7.3070000000000004</v>
      </c>
      <c r="E537" s="35">
        <v>7.25</v>
      </c>
      <c r="F537" s="37">
        <v>14.082599999999999</v>
      </c>
      <c r="G537" s="36">
        <v>3.648072</v>
      </c>
      <c r="H537" s="22">
        <v>17.888999999999999</v>
      </c>
      <c r="I537" s="35">
        <v>4.8737000000000004</v>
      </c>
      <c r="J537" s="36">
        <v>5.1848400000000003</v>
      </c>
      <c r="K537" s="35">
        <v>60.630859999999998</v>
      </c>
      <c r="L537">
        <v>1022.2641</v>
      </c>
      <c r="M537" s="36">
        <v>29.8979</v>
      </c>
    </row>
    <row r="538" spans="1:13" x14ac:dyDescent="0.25">
      <c r="A538" t="s">
        <v>1</v>
      </c>
      <c r="B538" s="15">
        <v>46169</v>
      </c>
      <c r="C538" s="23">
        <v>0.35902777777777778</v>
      </c>
      <c r="D538" s="35">
        <v>7.5590000000000002</v>
      </c>
      <c r="E538" s="35">
        <v>7.5</v>
      </c>
      <c r="F538" s="37">
        <v>14.013299999999999</v>
      </c>
      <c r="G538" s="36">
        <v>3.6574930000000001</v>
      </c>
      <c r="H538" s="22">
        <v>16.771000000000001</v>
      </c>
      <c r="I538" s="35">
        <v>4.6885000000000003</v>
      </c>
      <c r="J538" s="36">
        <v>5.1617600000000001</v>
      </c>
      <c r="K538" s="35">
        <v>60.327669999999998</v>
      </c>
      <c r="L538">
        <v>1022.3869</v>
      </c>
      <c r="M538" s="36">
        <v>30.037500000000001</v>
      </c>
    </row>
    <row r="539" spans="1:13" x14ac:dyDescent="0.25">
      <c r="A539" t="s">
        <v>1</v>
      </c>
      <c r="B539" s="15">
        <v>46169</v>
      </c>
      <c r="C539" s="23">
        <v>0.35902777777777778</v>
      </c>
      <c r="D539" s="35">
        <v>7.8109999999999999</v>
      </c>
      <c r="E539" s="35">
        <v>7.75</v>
      </c>
      <c r="F539" s="37">
        <v>13.849299999999999</v>
      </c>
      <c r="G539" s="36">
        <v>3.6603910000000002</v>
      </c>
      <c r="H539" s="22">
        <v>15.712</v>
      </c>
      <c r="I539" s="35">
        <v>4.4649999999999999</v>
      </c>
      <c r="J539" s="36">
        <v>5.2107099999999997</v>
      </c>
      <c r="K539" s="35">
        <v>60.753369999999997</v>
      </c>
      <c r="L539">
        <v>1022.5403</v>
      </c>
      <c r="M539" s="36">
        <v>30.192299999999999</v>
      </c>
    </row>
    <row r="540" spans="1:13" x14ac:dyDescent="0.25">
      <c r="A540" t="s">
        <v>1</v>
      </c>
      <c r="B540" s="15">
        <v>46169</v>
      </c>
      <c r="C540" s="23">
        <v>0.35902777777777778</v>
      </c>
      <c r="D540" s="35">
        <v>8.0630000000000006</v>
      </c>
      <c r="E540" s="35">
        <v>8</v>
      </c>
      <c r="F540" s="37">
        <v>13.504899999999999</v>
      </c>
      <c r="G540" s="36">
        <v>3.663265</v>
      </c>
      <c r="H540" s="22">
        <v>13.803000000000001</v>
      </c>
      <c r="I540" s="35">
        <v>4.0339999999999998</v>
      </c>
      <c r="J540" s="36">
        <v>5.2921199999999997</v>
      </c>
      <c r="K540" s="35">
        <v>61.382060000000003</v>
      </c>
      <c r="L540">
        <v>1022.8407999999999</v>
      </c>
      <c r="M540" s="36">
        <v>30.491599999999998</v>
      </c>
    </row>
    <row r="541" spans="1:13" x14ac:dyDescent="0.25">
      <c r="A541" t="s">
        <v>1</v>
      </c>
      <c r="B541" s="15">
        <v>46169</v>
      </c>
      <c r="C541" s="23">
        <v>0.35902777777777778</v>
      </c>
      <c r="D541" s="35">
        <v>8.3149999999999995</v>
      </c>
      <c r="E541" s="35">
        <v>8.25</v>
      </c>
      <c r="F541" s="37">
        <v>13.1708</v>
      </c>
      <c r="G541" s="36">
        <v>3.6678120000000001</v>
      </c>
      <c r="H541" s="22">
        <v>11.667</v>
      </c>
      <c r="I541" s="35">
        <v>3.2608000000000001</v>
      </c>
      <c r="J541" s="36">
        <v>5.0725600000000002</v>
      </c>
      <c r="K541" s="35">
        <v>58.544159999999998</v>
      </c>
      <c r="L541">
        <v>1023.1473999999999</v>
      </c>
      <c r="M541" s="36">
        <v>30.802099999999999</v>
      </c>
    </row>
    <row r="542" spans="1:13" x14ac:dyDescent="0.25">
      <c r="A542" t="s">
        <v>1</v>
      </c>
      <c r="B542" s="15">
        <v>46169</v>
      </c>
      <c r="C542" s="23">
        <v>0.35902777777777778</v>
      </c>
      <c r="D542" s="35">
        <v>8.5670000000000002</v>
      </c>
      <c r="E542" s="35">
        <v>8.5</v>
      </c>
      <c r="F542" s="37">
        <v>13.0786</v>
      </c>
      <c r="G542" s="36">
        <v>3.6691180000000001</v>
      </c>
      <c r="H542" s="22">
        <v>10.228</v>
      </c>
      <c r="I542" s="35">
        <v>2.4798</v>
      </c>
      <c r="J542" s="36">
        <v>4.9856499999999997</v>
      </c>
      <c r="K542" s="35">
        <v>57.461750000000002</v>
      </c>
      <c r="L542">
        <v>1023.2337</v>
      </c>
      <c r="M542" s="36">
        <v>30.889099999999999</v>
      </c>
    </row>
    <row r="543" spans="1:13" x14ac:dyDescent="0.25">
      <c r="A543" t="s">
        <v>1</v>
      </c>
      <c r="B543" s="15">
        <v>46169</v>
      </c>
      <c r="C543" s="23">
        <v>0.35902777777777778</v>
      </c>
      <c r="D543" s="35">
        <v>8.8190000000000008</v>
      </c>
      <c r="E543" s="35">
        <v>8.75</v>
      </c>
      <c r="F543" s="37">
        <v>13.0532</v>
      </c>
      <c r="G543" s="36">
        <v>3.6693509999999998</v>
      </c>
      <c r="H543" s="22">
        <v>9.1120999999999999</v>
      </c>
      <c r="I543" s="35">
        <v>2.2841</v>
      </c>
      <c r="J543" s="36">
        <v>5.1333500000000001</v>
      </c>
      <c r="K543" s="35">
        <v>59.141330000000004</v>
      </c>
      <c r="L543">
        <v>1023.2574</v>
      </c>
      <c r="M543" s="36">
        <v>30.911899999999999</v>
      </c>
    </row>
    <row r="544" spans="1:13" x14ac:dyDescent="0.25">
      <c r="A544" t="s">
        <v>1</v>
      </c>
      <c r="B544" s="15">
        <v>46169</v>
      </c>
      <c r="C544" s="23">
        <v>0.35902777777777778</v>
      </c>
      <c r="D544" s="35">
        <v>9.07</v>
      </c>
      <c r="E544" s="35">
        <v>9</v>
      </c>
      <c r="F544" s="37">
        <v>13.0656</v>
      </c>
      <c r="G544" s="36">
        <v>3.6146419999999999</v>
      </c>
      <c r="H544" s="22">
        <v>7.1144999999999996</v>
      </c>
      <c r="I544" s="35">
        <v>2.2984</v>
      </c>
      <c r="J544" s="36">
        <v>5.173</v>
      </c>
      <c r="K544" s="35">
        <v>59.419829999999997</v>
      </c>
      <c r="L544">
        <v>1022.8529</v>
      </c>
      <c r="M544" s="36">
        <v>30.3904</v>
      </c>
    </row>
    <row r="545" spans="1:13" x14ac:dyDescent="0.25">
      <c r="A545" t="s">
        <v>2</v>
      </c>
      <c r="B545" s="15">
        <v>46169</v>
      </c>
      <c r="C545" s="23">
        <v>0.36944444444444446</v>
      </c>
      <c r="D545" s="35">
        <v>0.75600000000000001</v>
      </c>
      <c r="E545" s="35">
        <v>0.75</v>
      </c>
      <c r="F545" s="37">
        <v>18.016100000000002</v>
      </c>
      <c r="G545" s="36">
        <v>3.5107780000000002</v>
      </c>
      <c r="H545" s="22">
        <v>555.79999999999995</v>
      </c>
      <c r="I545" s="35">
        <v>4.3783000000000003</v>
      </c>
      <c r="J545" s="36">
        <v>6.6790599999999998</v>
      </c>
      <c r="K545" s="35">
        <v>82.448130000000006</v>
      </c>
      <c r="L545">
        <v>1018.3602</v>
      </c>
      <c r="M545" s="36">
        <v>25.956800000000001</v>
      </c>
    </row>
    <row r="546" spans="1:13" x14ac:dyDescent="0.25">
      <c r="A546" t="s">
        <v>2</v>
      </c>
      <c r="B546" s="15">
        <v>46169</v>
      </c>
      <c r="C546" s="23">
        <v>0.36944444444444446</v>
      </c>
      <c r="D546" s="35">
        <v>1.008</v>
      </c>
      <c r="E546" s="35">
        <v>1</v>
      </c>
      <c r="F546" s="37">
        <v>18.042300000000001</v>
      </c>
      <c r="G546" s="36">
        <v>3.5113850000000002</v>
      </c>
      <c r="H546" s="22">
        <v>463.01</v>
      </c>
      <c r="I546" s="35">
        <v>4.5313999999999997</v>
      </c>
      <c r="J546" s="36">
        <v>6.6787400000000003</v>
      </c>
      <c r="K546" s="35">
        <v>82.480090000000004</v>
      </c>
      <c r="L546">
        <v>1018.3464</v>
      </c>
      <c r="M546" s="36">
        <v>25.9451</v>
      </c>
    </row>
    <row r="547" spans="1:13" x14ac:dyDescent="0.25">
      <c r="A547" t="s">
        <v>2</v>
      </c>
      <c r="B547" s="15">
        <v>46169</v>
      </c>
      <c r="C547" s="23">
        <v>0.36944444444444446</v>
      </c>
      <c r="D547" s="35">
        <v>1.26</v>
      </c>
      <c r="E547" s="35">
        <v>1.25</v>
      </c>
      <c r="F547" s="37">
        <v>18.0547</v>
      </c>
      <c r="G547" s="36">
        <v>3.512229</v>
      </c>
      <c r="H547" s="22">
        <v>390.32</v>
      </c>
      <c r="I547" s="35">
        <v>4.6479999999999997</v>
      </c>
      <c r="J547" s="36">
        <v>6.7595099999999997</v>
      </c>
      <c r="K547" s="35">
        <v>83.497100000000003</v>
      </c>
      <c r="L547">
        <v>1018.3439</v>
      </c>
      <c r="M547" s="36">
        <v>25.944099999999999</v>
      </c>
    </row>
    <row r="548" spans="1:13" x14ac:dyDescent="0.25">
      <c r="A548" t="s">
        <v>2</v>
      </c>
      <c r="B548" s="15">
        <v>46169</v>
      </c>
      <c r="C548" s="23">
        <v>0.36944444444444446</v>
      </c>
      <c r="D548" s="35">
        <v>1.512</v>
      </c>
      <c r="E548" s="35">
        <v>1.5</v>
      </c>
      <c r="F548" s="37">
        <v>18.029499999999999</v>
      </c>
      <c r="G548" s="36">
        <v>3.5159549999999999</v>
      </c>
      <c r="H548" s="22">
        <v>327.36</v>
      </c>
      <c r="I548" s="35">
        <v>4.7167000000000003</v>
      </c>
      <c r="J548" s="36">
        <v>6.6890299999999998</v>
      </c>
      <c r="K548" s="35">
        <v>82.609409999999997</v>
      </c>
      <c r="L548">
        <v>1018.3862</v>
      </c>
      <c r="M548" s="36">
        <v>25.990500000000001</v>
      </c>
    </row>
    <row r="549" spans="1:13" x14ac:dyDescent="0.25">
      <c r="A549" t="s">
        <v>2</v>
      </c>
      <c r="B549" s="15">
        <v>46169</v>
      </c>
      <c r="C549" s="23">
        <v>0.36944444444444446</v>
      </c>
      <c r="D549" s="35">
        <v>1.764</v>
      </c>
      <c r="E549" s="35">
        <v>1.75</v>
      </c>
      <c r="F549" s="37">
        <v>17.973700000000001</v>
      </c>
      <c r="G549" s="36">
        <v>3.5200819999999999</v>
      </c>
      <c r="H549" s="22">
        <v>274.58</v>
      </c>
      <c r="I549" s="35">
        <v>4.9978999999999996</v>
      </c>
      <c r="J549" s="36">
        <v>6.3673500000000001</v>
      </c>
      <c r="K549" s="35">
        <v>78.585059999999999</v>
      </c>
      <c r="L549">
        <v>1018.453</v>
      </c>
      <c r="M549" s="36">
        <v>26.0596</v>
      </c>
    </row>
    <row r="550" spans="1:13" x14ac:dyDescent="0.25">
      <c r="A550" t="s">
        <v>2</v>
      </c>
      <c r="B550" s="15">
        <v>46169</v>
      </c>
      <c r="C550" s="23">
        <v>0.36944444444444446</v>
      </c>
      <c r="D550" s="35">
        <v>2.016</v>
      </c>
      <c r="E550" s="35">
        <v>2</v>
      </c>
      <c r="F550" s="37">
        <v>17.9161</v>
      </c>
      <c r="G550" s="36">
        <v>3.5229710000000001</v>
      </c>
      <c r="H550" s="22">
        <v>232.05</v>
      </c>
      <c r="I550" s="35">
        <v>5.2404000000000002</v>
      </c>
      <c r="J550" s="36">
        <v>6.1005399999999996</v>
      </c>
      <c r="K550" s="35">
        <v>75.235209999999995</v>
      </c>
      <c r="L550">
        <v>1018.5134</v>
      </c>
      <c r="M550" s="36">
        <v>26.119900000000001</v>
      </c>
    </row>
    <row r="551" spans="1:13" x14ac:dyDescent="0.25">
      <c r="A551" t="s">
        <v>2</v>
      </c>
      <c r="B551" s="15">
        <v>46169</v>
      </c>
      <c r="C551" s="23">
        <v>0.36944444444444446</v>
      </c>
      <c r="D551" s="35">
        <v>2.2679999999999998</v>
      </c>
      <c r="E551" s="35">
        <v>2.25</v>
      </c>
      <c r="F551" s="37">
        <v>17.879100000000001</v>
      </c>
      <c r="G551" s="36">
        <v>3.5266150000000001</v>
      </c>
      <c r="H551" s="22">
        <v>194.22</v>
      </c>
      <c r="I551" s="35">
        <v>5.3177000000000003</v>
      </c>
      <c r="J551" s="41">
        <v>6.0807900000000004</v>
      </c>
      <c r="K551" s="38">
        <v>74.961770000000001</v>
      </c>
      <c r="L551">
        <v>1018.5639</v>
      </c>
      <c r="M551" s="36">
        <v>26.173400000000001</v>
      </c>
    </row>
    <row r="552" spans="1:13" x14ac:dyDescent="0.25">
      <c r="A552" t="s">
        <v>2</v>
      </c>
      <c r="B552" s="15">
        <v>46169</v>
      </c>
      <c r="C552" s="23">
        <v>0.36944444444444446</v>
      </c>
      <c r="D552" s="35">
        <v>2.52</v>
      </c>
      <c r="E552" s="35">
        <v>2.5</v>
      </c>
      <c r="F552" s="37">
        <v>17.865300000000001</v>
      </c>
      <c r="G552" s="36">
        <v>3.5282179999999999</v>
      </c>
      <c r="H552" s="22">
        <v>165.33</v>
      </c>
      <c r="I552" s="35">
        <v>5.3272000000000004</v>
      </c>
      <c r="J552" s="36">
        <v>6.2072000000000003</v>
      </c>
      <c r="K552" s="35">
        <v>76.509720000000002</v>
      </c>
      <c r="L552">
        <v>1018.5848999999999</v>
      </c>
      <c r="M552" s="36">
        <v>26.195399999999999</v>
      </c>
    </row>
    <row r="553" spans="1:13" x14ac:dyDescent="0.25">
      <c r="A553" t="s">
        <v>2</v>
      </c>
      <c r="B553" s="15">
        <v>46169</v>
      </c>
      <c r="C553" s="23">
        <v>0.36944444444444446</v>
      </c>
      <c r="D553" s="35">
        <v>2.7709999999999999</v>
      </c>
      <c r="E553" s="35">
        <v>2.75</v>
      </c>
      <c r="F553" s="37">
        <v>17.8779</v>
      </c>
      <c r="G553" s="36">
        <v>3.5316190000000001</v>
      </c>
      <c r="H553" s="22">
        <v>139.59</v>
      </c>
      <c r="I553" s="35">
        <v>5.2614999999999998</v>
      </c>
      <c r="J553" s="36">
        <v>6.2522500000000001</v>
      </c>
      <c r="K553" s="35">
        <v>77.092979999999997</v>
      </c>
      <c r="L553">
        <v>1018.5983</v>
      </c>
      <c r="M553" s="36">
        <v>26.215199999999999</v>
      </c>
    </row>
    <row r="554" spans="1:13" x14ac:dyDescent="0.25">
      <c r="A554" t="s">
        <v>2</v>
      </c>
      <c r="B554" s="15">
        <v>46169</v>
      </c>
      <c r="C554" s="23">
        <v>0.36944444444444446</v>
      </c>
      <c r="D554" s="35">
        <v>3.024</v>
      </c>
      <c r="E554" s="35">
        <v>3</v>
      </c>
      <c r="F554" s="37">
        <v>17.900400000000001</v>
      </c>
      <c r="G554" s="36">
        <v>3.537296</v>
      </c>
      <c r="H554" s="22">
        <v>120.42</v>
      </c>
      <c r="I554" s="35">
        <v>5.1558000000000002</v>
      </c>
      <c r="J554" s="36">
        <v>6.1421900000000003</v>
      </c>
      <c r="K554" s="35">
        <v>75.783429999999996</v>
      </c>
      <c r="L554">
        <v>1018.6187</v>
      </c>
      <c r="M554" s="36">
        <v>26.247399999999999</v>
      </c>
    </row>
    <row r="555" spans="1:13" x14ac:dyDescent="0.25">
      <c r="A555" t="s">
        <v>2</v>
      </c>
      <c r="B555" s="15">
        <v>46169</v>
      </c>
      <c r="C555" s="23">
        <v>0.36944444444444446</v>
      </c>
      <c r="D555" s="35">
        <v>3.2749999999999999</v>
      </c>
      <c r="E555" s="35">
        <v>3.25</v>
      </c>
      <c r="F555" s="37">
        <v>17.852399999999999</v>
      </c>
      <c r="G555" s="36">
        <v>3.5469949999999999</v>
      </c>
      <c r="H555" s="22">
        <v>104.12</v>
      </c>
      <c r="I555" s="35">
        <v>5.2889999999999997</v>
      </c>
      <c r="J555" s="36">
        <v>6.0704099999999999</v>
      </c>
      <c r="K555" s="35">
        <v>74.878069999999994</v>
      </c>
      <c r="L555">
        <v>1018.7154</v>
      </c>
      <c r="M555" s="36">
        <v>26.358000000000001</v>
      </c>
    </row>
    <row r="556" spans="1:13" x14ac:dyDescent="0.25">
      <c r="A556" t="s">
        <v>2</v>
      </c>
      <c r="B556" s="15">
        <v>46169</v>
      </c>
      <c r="C556" s="23">
        <v>0.36944444444444446</v>
      </c>
      <c r="D556" s="35">
        <v>3.5270000000000001</v>
      </c>
      <c r="E556" s="35">
        <v>3.5</v>
      </c>
      <c r="F556" s="37">
        <v>17.738900000000001</v>
      </c>
      <c r="G556" s="36">
        <v>3.5593330000000001</v>
      </c>
      <c r="H556" s="22">
        <v>90.861000000000004</v>
      </c>
      <c r="I556" s="35">
        <v>5.5667999999999997</v>
      </c>
      <c r="J556" s="36">
        <v>6.0266900000000003</v>
      </c>
      <c r="K556" s="35">
        <v>74.253969999999995</v>
      </c>
      <c r="L556">
        <v>1018.8763</v>
      </c>
      <c r="M556" s="36">
        <v>26.533100000000001</v>
      </c>
    </row>
    <row r="557" spans="1:13" x14ac:dyDescent="0.25">
      <c r="A557" t="s">
        <v>2</v>
      </c>
      <c r="B557" s="15">
        <v>46169</v>
      </c>
      <c r="C557" s="23">
        <v>0.36944444444444446</v>
      </c>
      <c r="D557" s="35">
        <v>3.7789999999999999</v>
      </c>
      <c r="E557" s="35">
        <v>3.75</v>
      </c>
      <c r="F557" s="37">
        <v>17.597000000000001</v>
      </c>
      <c r="G557" s="36">
        <v>3.5669170000000001</v>
      </c>
      <c r="H557" s="22">
        <v>78.802999999999997</v>
      </c>
      <c r="I557" s="35">
        <v>5.8354999999999997</v>
      </c>
      <c r="J557" s="36">
        <v>6.0500100000000003</v>
      </c>
      <c r="K557" s="35">
        <v>74.4054</v>
      </c>
      <c r="L557">
        <v>1019.0285</v>
      </c>
      <c r="M557" s="36">
        <v>26.688400000000001</v>
      </c>
    </row>
    <row r="558" spans="1:13" x14ac:dyDescent="0.25">
      <c r="A558" t="s">
        <v>2</v>
      </c>
      <c r="B558" s="15">
        <v>46169</v>
      </c>
      <c r="C558" s="23">
        <v>0.36944444444444446</v>
      </c>
      <c r="D558" s="35">
        <v>4.0309999999999997</v>
      </c>
      <c r="E558" s="35">
        <v>4</v>
      </c>
      <c r="F558" s="37">
        <v>17.352900000000002</v>
      </c>
      <c r="G558" s="36">
        <v>3.5725660000000001</v>
      </c>
      <c r="H558" s="22">
        <v>68.534000000000006</v>
      </c>
      <c r="I558" s="35">
        <v>6.0286</v>
      </c>
      <c r="J558" s="36">
        <v>6.1424899999999996</v>
      </c>
      <c r="K558" s="35">
        <v>75.278739999999999</v>
      </c>
      <c r="L558">
        <v>1019.244</v>
      </c>
      <c r="M558" s="36">
        <v>26.896100000000001</v>
      </c>
    </row>
    <row r="559" spans="1:13" x14ac:dyDescent="0.25">
      <c r="A559" t="s">
        <v>2</v>
      </c>
      <c r="B559" s="15">
        <v>46169</v>
      </c>
      <c r="C559" s="23">
        <v>0.36944444444444446</v>
      </c>
      <c r="D559" s="35">
        <v>4.2830000000000004</v>
      </c>
      <c r="E559" s="35">
        <v>4.25</v>
      </c>
      <c r="F559" s="37">
        <v>17.0916</v>
      </c>
      <c r="G559" s="36">
        <v>3.5704799999999999</v>
      </c>
      <c r="H559" s="22">
        <v>59.161999999999999</v>
      </c>
      <c r="I559" s="35">
        <v>6.2484999999999999</v>
      </c>
      <c r="J559" s="36">
        <v>6.2338300000000002</v>
      </c>
      <c r="K559" s="35">
        <v>76.081090000000003</v>
      </c>
      <c r="L559">
        <v>1019.4237000000001</v>
      </c>
      <c r="M559" s="36">
        <v>27.052499999999998</v>
      </c>
    </row>
    <row r="560" spans="1:13" x14ac:dyDescent="0.25">
      <c r="A560" t="s">
        <v>2</v>
      </c>
      <c r="B560" s="15">
        <v>46169</v>
      </c>
      <c r="C560" s="23">
        <v>0.36944444444444446</v>
      </c>
      <c r="D560" s="35">
        <v>4.5350000000000001</v>
      </c>
      <c r="E560" s="35">
        <v>4.5</v>
      </c>
      <c r="F560" s="37">
        <v>16.8231</v>
      </c>
      <c r="G560" s="36">
        <v>3.5680670000000001</v>
      </c>
      <c r="H560" s="22">
        <v>50.832999999999998</v>
      </c>
      <c r="I560" s="35">
        <v>5.6688999999999998</v>
      </c>
      <c r="J560" s="36">
        <v>6.2580200000000001</v>
      </c>
      <c r="K560" s="35">
        <v>76.049930000000003</v>
      </c>
      <c r="L560">
        <v>1019.6075</v>
      </c>
      <c r="M560" s="36">
        <v>27.212599999999998</v>
      </c>
    </row>
    <row r="561" spans="1:13" x14ac:dyDescent="0.25">
      <c r="A561" t="s">
        <v>2</v>
      </c>
      <c r="B561" s="15">
        <v>46169</v>
      </c>
      <c r="C561" s="23">
        <v>0.36944444444444446</v>
      </c>
      <c r="D561" s="35">
        <v>4.7869999999999999</v>
      </c>
      <c r="E561" s="35">
        <v>4.75</v>
      </c>
      <c r="F561" s="37">
        <v>16.461500000000001</v>
      </c>
      <c r="G561" s="36">
        <v>3.5709369999999998</v>
      </c>
      <c r="H561" s="22">
        <v>43.765000000000001</v>
      </c>
      <c r="I561" s="35">
        <v>5.1608000000000001</v>
      </c>
      <c r="J561" s="36">
        <v>6.1922499999999996</v>
      </c>
      <c r="K561" s="35">
        <v>74.839650000000006</v>
      </c>
      <c r="L561">
        <v>1019.8958</v>
      </c>
      <c r="M561" s="36">
        <v>27.4833</v>
      </c>
    </row>
    <row r="562" spans="1:13" x14ac:dyDescent="0.25">
      <c r="A562" t="s">
        <v>2</v>
      </c>
      <c r="B562" s="15">
        <v>46169</v>
      </c>
      <c r="C562" s="23">
        <v>0.36944444444444446</v>
      </c>
      <c r="D562" s="35">
        <v>5.0389999999999997</v>
      </c>
      <c r="E562" s="35">
        <v>5</v>
      </c>
      <c r="F562" s="37">
        <v>16.1005</v>
      </c>
      <c r="G562" s="36">
        <v>3.5828980000000001</v>
      </c>
      <c r="H562" s="22">
        <v>37.999000000000002</v>
      </c>
      <c r="I562" s="35">
        <v>4.1623000000000001</v>
      </c>
      <c r="J562" s="36">
        <v>6.1757799999999996</v>
      </c>
      <c r="K562" s="35">
        <v>74.267780000000002</v>
      </c>
      <c r="L562">
        <v>1020.246</v>
      </c>
      <c r="M562" s="36">
        <v>27.835799999999999</v>
      </c>
    </row>
    <row r="563" spans="1:13" x14ac:dyDescent="0.25">
      <c r="A563" t="s">
        <v>2</v>
      </c>
      <c r="B563" s="15">
        <v>46169</v>
      </c>
      <c r="C563" s="23">
        <v>0.36944444444444446</v>
      </c>
      <c r="D563" s="35">
        <v>5.2910000000000004</v>
      </c>
      <c r="E563" s="35">
        <v>5.25</v>
      </c>
      <c r="F563" s="37">
        <v>15.817500000000001</v>
      </c>
      <c r="G563" s="36">
        <v>3.604444</v>
      </c>
      <c r="H563" s="22">
        <v>33.203000000000003</v>
      </c>
      <c r="I563" s="35">
        <v>3.9799000000000002</v>
      </c>
      <c r="J563" s="36">
        <v>6.1798400000000004</v>
      </c>
      <c r="K563" s="35">
        <v>74.07329</v>
      </c>
      <c r="L563">
        <v>1020.6043</v>
      </c>
      <c r="M563" s="36">
        <v>28.221800000000002</v>
      </c>
    </row>
    <row r="564" spans="1:13" x14ac:dyDescent="0.25">
      <c r="A564" t="s">
        <v>2</v>
      </c>
      <c r="B564" s="15">
        <v>46169</v>
      </c>
      <c r="C564" s="23">
        <v>0.36944444444444446</v>
      </c>
      <c r="D564" s="35">
        <v>5.5430000000000001</v>
      </c>
      <c r="E564" s="35">
        <v>5.5</v>
      </c>
      <c r="F564" s="37">
        <v>15.600099999999999</v>
      </c>
      <c r="G564" s="36">
        <v>3.6229070000000001</v>
      </c>
      <c r="H564" s="22">
        <v>29.218</v>
      </c>
      <c r="I564" s="35">
        <v>4.0579999999999998</v>
      </c>
      <c r="J564" s="36">
        <v>6.3294100000000002</v>
      </c>
      <c r="K564" s="35">
        <v>75.683800000000005</v>
      </c>
      <c r="L564">
        <v>1020.8951</v>
      </c>
      <c r="M564" s="36">
        <v>28.538399999999999</v>
      </c>
    </row>
    <row r="565" spans="1:13" x14ac:dyDescent="0.25">
      <c r="A565" t="s">
        <v>2</v>
      </c>
      <c r="B565" s="15">
        <v>46169</v>
      </c>
      <c r="C565" s="23">
        <v>0.36944444444444446</v>
      </c>
      <c r="D565" s="35">
        <v>5.7949999999999999</v>
      </c>
      <c r="E565" s="35">
        <v>5.75</v>
      </c>
      <c r="F565" s="37">
        <v>15.397500000000001</v>
      </c>
      <c r="G565" s="36">
        <v>3.6340629999999998</v>
      </c>
      <c r="H565" s="22">
        <v>25.693000000000001</v>
      </c>
      <c r="I565" s="35">
        <v>3.7808999999999999</v>
      </c>
      <c r="J565" s="36">
        <v>6.3822599999999996</v>
      </c>
      <c r="K565" s="35">
        <v>76.121409999999997</v>
      </c>
      <c r="L565">
        <v>1021.1275000000001</v>
      </c>
      <c r="M565" s="36">
        <v>28.7834</v>
      </c>
    </row>
    <row r="566" spans="1:13" x14ac:dyDescent="0.25">
      <c r="A566" t="s">
        <v>2</v>
      </c>
      <c r="B566" s="15">
        <v>46169</v>
      </c>
      <c r="C566" s="23">
        <v>0.36944444444444446</v>
      </c>
      <c r="D566" s="35">
        <v>6.0469999999999997</v>
      </c>
      <c r="E566" s="35">
        <v>6</v>
      </c>
      <c r="F566" s="37">
        <v>15.236499999999999</v>
      </c>
      <c r="G566" s="36">
        <v>3.6465800000000002</v>
      </c>
      <c r="H566" s="22">
        <v>22.466000000000001</v>
      </c>
      <c r="I566" s="35">
        <v>3.6084000000000001</v>
      </c>
      <c r="J566" s="36">
        <v>6.3803400000000003</v>
      </c>
      <c r="K566" s="35">
        <v>75.959680000000006</v>
      </c>
      <c r="L566">
        <v>1021.3381000000001</v>
      </c>
      <c r="M566" s="36">
        <v>29.011700000000001</v>
      </c>
    </row>
    <row r="567" spans="1:13" x14ac:dyDescent="0.25">
      <c r="A567" t="s">
        <v>2</v>
      </c>
      <c r="B567" s="15">
        <v>46169</v>
      </c>
      <c r="C567" s="23">
        <v>0.36944444444444446</v>
      </c>
      <c r="D567" s="35">
        <v>6.2990000000000004</v>
      </c>
      <c r="E567" s="35">
        <v>6.25</v>
      </c>
      <c r="F567" s="37">
        <v>15.1723</v>
      </c>
      <c r="G567" s="36">
        <v>3.6558470000000001</v>
      </c>
      <c r="H567" s="22">
        <v>19.640999999999998</v>
      </c>
      <c r="I567" s="35">
        <v>3.2433999999999998</v>
      </c>
      <c r="J567" s="36">
        <v>6.3939000000000004</v>
      </c>
      <c r="K567" s="35">
        <v>76.083430000000007</v>
      </c>
      <c r="L567">
        <v>1021.4521999999999</v>
      </c>
      <c r="M567" s="36">
        <v>29.141100000000002</v>
      </c>
    </row>
    <row r="568" spans="1:13" x14ac:dyDescent="0.25">
      <c r="A568" t="s">
        <v>2</v>
      </c>
      <c r="B568" s="15">
        <v>46169</v>
      </c>
      <c r="C568" s="23">
        <v>0.36944444444444446</v>
      </c>
      <c r="D568" s="35">
        <v>6.5510000000000002</v>
      </c>
      <c r="E568" s="35">
        <v>6.5</v>
      </c>
      <c r="F568" s="37">
        <v>14.988099999999999</v>
      </c>
      <c r="G568" s="36">
        <v>3.660396</v>
      </c>
      <c r="H568" s="22">
        <v>17.201000000000001</v>
      </c>
      <c r="I568" s="35">
        <v>3.0007999999999999</v>
      </c>
      <c r="J568" s="36">
        <v>6.3648999999999996</v>
      </c>
      <c r="K568" s="35">
        <v>75.540090000000006</v>
      </c>
      <c r="L568">
        <v>1021.6288</v>
      </c>
      <c r="M568" s="36">
        <v>29.319099999999999</v>
      </c>
    </row>
    <row r="569" spans="1:13" x14ac:dyDescent="0.25">
      <c r="A569" t="s">
        <v>2</v>
      </c>
      <c r="B569" s="15">
        <v>46169</v>
      </c>
      <c r="C569" s="23">
        <v>0.36944444444444446</v>
      </c>
      <c r="D569" s="35">
        <v>6.8029999999999999</v>
      </c>
      <c r="E569" s="35">
        <v>6.75</v>
      </c>
      <c r="F569" s="37">
        <v>14.3992</v>
      </c>
      <c r="G569" s="36">
        <v>3.6630129999999999</v>
      </c>
      <c r="H569" s="22">
        <v>15.002000000000001</v>
      </c>
      <c r="I569" s="35">
        <v>3.1579000000000002</v>
      </c>
      <c r="J569" s="41">
        <v>6.5332800000000004</v>
      </c>
      <c r="K569" s="38">
        <v>76.841639999999998</v>
      </c>
      <c r="L569">
        <v>1022.1138999999999</v>
      </c>
      <c r="M569" s="36">
        <v>29.789300000000001</v>
      </c>
    </row>
    <row r="570" spans="1:13" x14ac:dyDescent="0.25">
      <c r="A570" t="s">
        <v>2</v>
      </c>
      <c r="B570" s="15">
        <v>46169</v>
      </c>
      <c r="C570" s="23">
        <v>0.36944444444444446</v>
      </c>
      <c r="D570" s="35">
        <v>7.0549999999999997</v>
      </c>
      <c r="E570" s="35">
        <v>7</v>
      </c>
      <c r="F570" s="37">
        <v>13.9526</v>
      </c>
      <c r="G570" s="36">
        <v>3.6584490000000001</v>
      </c>
      <c r="H570" s="22">
        <v>12.39</v>
      </c>
      <c r="I570" s="35">
        <v>2.6728999999999998</v>
      </c>
      <c r="J570" s="36">
        <v>6.0066499999999996</v>
      </c>
      <c r="K570" s="35">
        <v>70.136349999999993</v>
      </c>
      <c r="L570">
        <v>1022.4398</v>
      </c>
      <c r="M570" s="36">
        <v>30.0931</v>
      </c>
    </row>
    <row r="571" spans="1:13" x14ac:dyDescent="0.25">
      <c r="A571" t="s">
        <v>9</v>
      </c>
      <c r="B571" s="15">
        <v>46169</v>
      </c>
      <c r="C571" s="23">
        <v>0.39583333333333331</v>
      </c>
      <c r="D571" s="35">
        <v>0.504</v>
      </c>
      <c r="E571" s="35">
        <v>0.5</v>
      </c>
      <c r="F571" s="37">
        <v>18.257899999999999</v>
      </c>
      <c r="G571" s="36">
        <v>1.8075190000000001</v>
      </c>
      <c r="H571" s="22">
        <v>537.61</v>
      </c>
      <c r="I571" s="35">
        <v>2.8090999999999999</v>
      </c>
      <c r="J571" s="36">
        <v>7.39154</v>
      </c>
      <c r="K571" s="35">
        <v>84.571650000000005</v>
      </c>
      <c r="L571">
        <v>1008.0144</v>
      </c>
      <c r="M571" s="36">
        <v>12.4306</v>
      </c>
    </row>
    <row r="572" spans="1:13" x14ac:dyDescent="0.25">
      <c r="A572" t="s">
        <v>9</v>
      </c>
      <c r="B572" s="15">
        <v>46169</v>
      </c>
      <c r="C572" s="23">
        <v>0.39583333333333331</v>
      </c>
      <c r="D572" s="35">
        <v>0.75600000000000001</v>
      </c>
      <c r="E572" s="35">
        <v>0.75</v>
      </c>
      <c r="F572" s="37">
        <v>18.228999999999999</v>
      </c>
      <c r="G572" s="36">
        <v>2.397405</v>
      </c>
      <c r="H572" s="22">
        <v>392.24</v>
      </c>
      <c r="I572" s="35">
        <v>3.069</v>
      </c>
      <c r="J572" s="36">
        <v>7.0439499999999997</v>
      </c>
      <c r="K572" s="35">
        <v>82.734470000000002</v>
      </c>
      <c r="L572">
        <v>1011.4761</v>
      </c>
      <c r="M572" s="36">
        <v>16.976400000000002</v>
      </c>
    </row>
    <row r="573" spans="1:13" x14ac:dyDescent="0.25">
      <c r="A573" t="s">
        <v>9</v>
      </c>
      <c r="B573" s="15">
        <v>46169</v>
      </c>
      <c r="C573" s="23">
        <v>0.39583333333333331</v>
      </c>
      <c r="D573" s="35">
        <v>1.008</v>
      </c>
      <c r="E573" s="35">
        <v>1</v>
      </c>
      <c r="F573" s="37">
        <v>18.1873</v>
      </c>
      <c r="G573" s="36">
        <v>3.1659099999999998</v>
      </c>
      <c r="H573" s="22">
        <v>285.54000000000002</v>
      </c>
      <c r="I573" s="35">
        <v>4.6356999999999999</v>
      </c>
      <c r="J573" s="36">
        <v>6.7601800000000001</v>
      </c>
      <c r="K573" s="35">
        <v>82.286169999999998</v>
      </c>
      <c r="L573">
        <v>1016.1138</v>
      </c>
      <c r="M573" s="36">
        <v>23.059000000000001</v>
      </c>
    </row>
    <row r="574" spans="1:13" x14ac:dyDescent="0.25">
      <c r="A574" t="s">
        <v>9</v>
      </c>
      <c r="B574" s="15">
        <v>46169</v>
      </c>
      <c r="C574" s="23">
        <v>0.39583333333333331</v>
      </c>
      <c r="D574" s="35">
        <v>1.26</v>
      </c>
      <c r="E574" s="35">
        <v>1.25</v>
      </c>
      <c r="F574" s="37">
        <v>17.975899999999999</v>
      </c>
      <c r="G574" s="36">
        <v>3.3413119999999998</v>
      </c>
      <c r="H574" s="22">
        <v>219.18</v>
      </c>
      <c r="I574" s="35">
        <v>6.6955999999999998</v>
      </c>
      <c r="J574" s="36">
        <v>7.0537099999999997</v>
      </c>
      <c r="K574" s="35">
        <v>86.301159999999996</v>
      </c>
      <c r="L574">
        <v>1017.3363000000001</v>
      </c>
      <c r="M574" s="36">
        <v>24.598800000000001</v>
      </c>
    </row>
    <row r="575" spans="1:13" x14ac:dyDescent="0.25">
      <c r="A575" t="s">
        <v>9</v>
      </c>
      <c r="B575" s="15">
        <v>46169</v>
      </c>
      <c r="C575" s="23">
        <v>0.39583333333333331</v>
      </c>
      <c r="D575" s="35">
        <v>1.512</v>
      </c>
      <c r="E575" s="35">
        <v>1.5</v>
      </c>
      <c r="F575" s="37">
        <v>17.788900000000002</v>
      </c>
      <c r="G575" s="36">
        <v>3.3952309999999999</v>
      </c>
      <c r="H575" s="22">
        <v>172.21</v>
      </c>
      <c r="I575" s="35">
        <v>8.0204000000000004</v>
      </c>
      <c r="J575" s="36">
        <v>7.5820299999999996</v>
      </c>
      <c r="K575" s="35">
        <v>92.733779999999996</v>
      </c>
      <c r="L575">
        <v>1017.8018</v>
      </c>
      <c r="M575" s="36">
        <v>25.151800000000001</v>
      </c>
    </row>
    <row r="576" spans="1:13" x14ac:dyDescent="0.25">
      <c r="A576" t="s">
        <v>9</v>
      </c>
      <c r="B576" s="15">
        <v>46169</v>
      </c>
      <c r="C576" s="23">
        <v>0.39583333333333331</v>
      </c>
      <c r="D576" s="35">
        <v>1.764</v>
      </c>
      <c r="E576" s="35">
        <v>1.75</v>
      </c>
      <c r="F576" s="37">
        <v>17.663</v>
      </c>
      <c r="G576" s="36">
        <v>3.3945699999999999</v>
      </c>
      <c r="H576" s="22">
        <v>136.34</v>
      </c>
      <c r="I576" s="35">
        <v>7.7516999999999996</v>
      </c>
      <c r="J576" s="36">
        <v>7.5257300000000003</v>
      </c>
      <c r="K576" s="35">
        <v>91.860259999999997</v>
      </c>
      <c r="L576">
        <v>1017.8866</v>
      </c>
      <c r="M576" s="36">
        <v>25.223800000000001</v>
      </c>
    </row>
    <row r="577" spans="1:13" x14ac:dyDescent="0.25">
      <c r="A577" t="s">
        <v>9</v>
      </c>
      <c r="B577" s="15">
        <v>46169</v>
      </c>
      <c r="C577" s="23">
        <v>0.39583333333333331</v>
      </c>
      <c r="D577" s="35">
        <v>2.016</v>
      </c>
      <c r="E577" s="35">
        <v>2</v>
      </c>
      <c r="F577" s="37">
        <v>17.567299999999999</v>
      </c>
      <c r="G577" s="36">
        <v>3.3976670000000002</v>
      </c>
      <c r="H577" s="22">
        <v>110.2</v>
      </c>
      <c r="I577" s="35">
        <v>7.9904999999999999</v>
      </c>
      <c r="J577" s="36">
        <v>7.4479100000000003</v>
      </c>
      <c r="K577" s="35">
        <v>90.787559999999999</v>
      </c>
      <c r="L577">
        <v>1017.9741</v>
      </c>
      <c r="M577" s="36">
        <v>25.308599999999998</v>
      </c>
    </row>
    <row r="578" spans="1:13" x14ac:dyDescent="0.25">
      <c r="A578" t="s">
        <v>9</v>
      </c>
      <c r="B578" s="15">
        <v>46169</v>
      </c>
      <c r="C578" s="23">
        <v>0.39583333333333331</v>
      </c>
      <c r="D578" s="35">
        <v>2.2679999999999998</v>
      </c>
      <c r="E578" s="35">
        <v>2.25</v>
      </c>
      <c r="F578" s="37">
        <v>17.467500000000001</v>
      </c>
      <c r="G578" s="36">
        <v>3.406047</v>
      </c>
      <c r="H578" s="22">
        <v>89.462999999999994</v>
      </c>
      <c r="I578" s="35">
        <v>8.4027999999999992</v>
      </c>
      <c r="J578" s="36">
        <v>7.2581499999999997</v>
      </c>
      <c r="K578" s="35">
        <v>88.371840000000006</v>
      </c>
      <c r="L578">
        <v>1018.098</v>
      </c>
      <c r="M578" s="36">
        <v>25.439800000000002</v>
      </c>
    </row>
    <row r="579" spans="1:13" x14ac:dyDescent="0.25">
      <c r="A579" t="s">
        <v>9</v>
      </c>
      <c r="B579" s="15">
        <v>46169</v>
      </c>
      <c r="C579" s="23">
        <v>0.39583333333333331</v>
      </c>
      <c r="D579" s="35">
        <v>2.52</v>
      </c>
      <c r="E579" s="35">
        <v>2.5</v>
      </c>
      <c r="F579" s="37">
        <v>17.365100000000002</v>
      </c>
      <c r="G579" s="36">
        <v>3.4149099999999999</v>
      </c>
      <c r="H579" s="22">
        <v>72.903000000000006</v>
      </c>
      <c r="I579" s="35">
        <v>8.6325000000000003</v>
      </c>
      <c r="J579" s="36">
        <v>7.0867599999999999</v>
      </c>
      <c r="K579" s="35">
        <v>86.184880000000007</v>
      </c>
      <c r="L579">
        <v>1018.2272</v>
      </c>
      <c r="M579" s="36">
        <v>25.577500000000001</v>
      </c>
    </row>
    <row r="580" spans="1:13" x14ac:dyDescent="0.25">
      <c r="A580" t="s">
        <v>9</v>
      </c>
      <c r="B580" s="15">
        <v>46169</v>
      </c>
      <c r="C580" s="23">
        <v>0.39583333333333331</v>
      </c>
      <c r="D580" s="35">
        <v>2.7719999999999998</v>
      </c>
      <c r="E580" s="35">
        <v>2.75</v>
      </c>
      <c r="F580" s="37">
        <v>16.517099999999999</v>
      </c>
      <c r="G580" s="36">
        <v>3.480721</v>
      </c>
      <c r="H580" s="22">
        <v>58.62</v>
      </c>
      <c r="I580" s="35">
        <v>9.0028000000000006</v>
      </c>
      <c r="J580" s="36">
        <v>6.2695800000000004</v>
      </c>
      <c r="K580" s="35">
        <v>75.496120000000005</v>
      </c>
      <c r="L580">
        <v>1019.2585</v>
      </c>
      <c r="M580" s="36">
        <v>26.678599999999999</v>
      </c>
    </row>
    <row r="581" spans="1:13" x14ac:dyDescent="0.25">
      <c r="A581" t="s">
        <v>4</v>
      </c>
      <c r="B581" s="15">
        <v>46169</v>
      </c>
      <c r="C581" s="23">
        <v>0.40833333333333333</v>
      </c>
      <c r="D581" s="35">
        <v>0.505</v>
      </c>
      <c r="E581" s="35">
        <v>0.5</v>
      </c>
      <c r="F581" s="37">
        <v>18.370100000000001</v>
      </c>
      <c r="G581" s="36">
        <v>3.1617169999999999</v>
      </c>
      <c r="H581" s="22">
        <v>875.29</v>
      </c>
      <c r="I581" s="35">
        <v>11.380699999999999</v>
      </c>
      <c r="J581" s="36">
        <v>6.7154400000000001</v>
      </c>
      <c r="K581" s="35">
        <v>81.963070000000002</v>
      </c>
      <c r="L581">
        <v>1015.9648999999999</v>
      </c>
      <c r="M581" s="36">
        <v>22.921600000000002</v>
      </c>
    </row>
    <row r="582" spans="1:13" x14ac:dyDescent="0.25">
      <c r="A582" t="s">
        <v>4</v>
      </c>
      <c r="B582" s="15">
        <v>46169</v>
      </c>
      <c r="C582" s="23">
        <v>0.40833333333333333</v>
      </c>
      <c r="D582" s="35">
        <v>0.75600000000000001</v>
      </c>
      <c r="E582" s="35">
        <v>0.75</v>
      </c>
      <c r="F582" s="37">
        <v>18.347899999999999</v>
      </c>
      <c r="G582" s="36">
        <v>3.1610930000000002</v>
      </c>
      <c r="H582" s="22">
        <v>652.03</v>
      </c>
      <c r="I582" s="35">
        <v>12.1134</v>
      </c>
      <c r="J582" s="36">
        <v>7.0971299999999999</v>
      </c>
      <c r="K582" s="35">
        <v>86.587419999999995</v>
      </c>
      <c r="L582">
        <v>1015.9766</v>
      </c>
      <c r="M582" s="36">
        <v>22.928799999999999</v>
      </c>
    </row>
    <row r="583" spans="1:13" x14ac:dyDescent="0.25">
      <c r="A583" t="s">
        <v>4</v>
      </c>
      <c r="B583" s="15">
        <v>46169</v>
      </c>
      <c r="C583" s="23">
        <v>0.40833333333333333</v>
      </c>
      <c r="D583" s="35">
        <v>1.008</v>
      </c>
      <c r="E583" s="35">
        <v>1</v>
      </c>
      <c r="F583" s="37">
        <v>18.319600000000001</v>
      </c>
      <c r="G583" s="36">
        <v>3.1598730000000002</v>
      </c>
      <c r="H583" s="22">
        <v>486.89</v>
      </c>
      <c r="I583" s="35">
        <v>13.3224</v>
      </c>
      <c r="J583" s="36">
        <v>7.3786300000000002</v>
      </c>
      <c r="K583" s="35">
        <v>89.975750000000005</v>
      </c>
      <c r="L583">
        <v>1015.9887</v>
      </c>
      <c r="M583" s="36">
        <v>22.9346</v>
      </c>
    </row>
    <row r="584" spans="1:13" x14ac:dyDescent="0.25">
      <c r="A584" t="s">
        <v>4</v>
      </c>
      <c r="B584" s="15">
        <v>46169</v>
      </c>
      <c r="C584" s="23">
        <v>0.40833333333333333</v>
      </c>
      <c r="D584" s="35">
        <v>1.26</v>
      </c>
      <c r="E584" s="35">
        <v>1.25</v>
      </c>
      <c r="F584" s="37">
        <v>18.272600000000001</v>
      </c>
      <c r="G584" s="36">
        <v>3.1700379999999999</v>
      </c>
      <c r="H584" s="22">
        <v>336.48</v>
      </c>
      <c r="I584" s="35">
        <v>13.824</v>
      </c>
      <c r="J584" s="36">
        <v>7.8940599999999996</v>
      </c>
      <c r="K584" s="35">
        <v>96.235029999999995</v>
      </c>
      <c r="L584">
        <v>1016.0825</v>
      </c>
      <c r="M584" s="36">
        <v>23.042300000000001</v>
      </c>
    </row>
    <row r="585" spans="1:13" x14ac:dyDescent="0.25">
      <c r="A585" t="s">
        <v>4</v>
      </c>
      <c r="B585" s="15">
        <v>46169</v>
      </c>
      <c r="C585" s="23">
        <v>0.40833333333333333</v>
      </c>
      <c r="D585" s="35">
        <v>1.512</v>
      </c>
      <c r="E585" s="35">
        <v>1.5</v>
      </c>
      <c r="F585" s="37">
        <v>18.1538</v>
      </c>
      <c r="G585" s="36">
        <v>3.2006519999999998</v>
      </c>
      <c r="H585" s="22">
        <v>235.59</v>
      </c>
      <c r="I585" s="35">
        <v>14.682600000000001</v>
      </c>
      <c r="J585" s="36">
        <v>8.92943</v>
      </c>
      <c r="K585" s="35">
        <v>108.81084</v>
      </c>
      <c r="L585">
        <v>1016.3491</v>
      </c>
      <c r="M585" s="36">
        <v>23.3552</v>
      </c>
    </row>
    <row r="586" spans="1:13" x14ac:dyDescent="0.25">
      <c r="A586" t="s">
        <v>4</v>
      </c>
      <c r="B586" s="15">
        <v>46169</v>
      </c>
      <c r="C586" s="23">
        <v>0.40833333333333333</v>
      </c>
      <c r="D586" s="35">
        <v>1.764</v>
      </c>
      <c r="E586" s="35">
        <v>1.75</v>
      </c>
      <c r="F586" s="37">
        <v>18.031700000000001</v>
      </c>
      <c r="G586" s="36">
        <v>3.2312120000000002</v>
      </c>
      <c r="H586" s="22">
        <v>168.15</v>
      </c>
      <c r="I586" s="35">
        <v>15.5838</v>
      </c>
      <c r="J586" s="36">
        <v>9.2171000000000003</v>
      </c>
      <c r="K586" s="35">
        <v>112.26354000000001</v>
      </c>
      <c r="L586">
        <v>1016.6192</v>
      </c>
      <c r="M586" s="36">
        <v>23.671800000000001</v>
      </c>
    </row>
    <row r="587" spans="1:13" x14ac:dyDescent="0.25">
      <c r="A587" t="s">
        <v>4</v>
      </c>
      <c r="B587" s="15">
        <v>46169</v>
      </c>
      <c r="C587" s="23">
        <v>0.40833333333333333</v>
      </c>
      <c r="D587" s="35">
        <v>2.016</v>
      </c>
      <c r="E587" s="35">
        <v>2</v>
      </c>
      <c r="F587" s="37">
        <v>17.6586</v>
      </c>
      <c r="G587" s="36">
        <v>3.2808000000000002</v>
      </c>
      <c r="H587" s="22">
        <v>124.4</v>
      </c>
      <c r="I587" s="35">
        <v>15.274800000000001</v>
      </c>
      <c r="J587" s="41">
        <v>8.9704200000000007</v>
      </c>
      <c r="K587" s="38">
        <v>108.87532</v>
      </c>
      <c r="L587">
        <v>1017.1790999999999</v>
      </c>
      <c r="M587" s="36">
        <v>24.293700000000001</v>
      </c>
    </row>
    <row r="588" spans="1:13" x14ac:dyDescent="0.25">
      <c r="A588" t="s">
        <v>4</v>
      </c>
      <c r="B588" s="15">
        <v>46169</v>
      </c>
      <c r="C588" s="23">
        <v>0.40833333333333333</v>
      </c>
      <c r="D588" s="35">
        <v>2.2679999999999998</v>
      </c>
      <c r="E588" s="35">
        <v>2.25</v>
      </c>
      <c r="F588" s="37">
        <v>17.259799999999998</v>
      </c>
      <c r="G588" s="36">
        <v>3.3173240000000002</v>
      </c>
      <c r="H588" s="22">
        <v>91.745000000000005</v>
      </c>
      <c r="I588" s="35">
        <v>14.0892</v>
      </c>
      <c r="J588" s="36">
        <v>8.4649999999999999</v>
      </c>
      <c r="K588" s="35">
        <v>102.27988999999999</v>
      </c>
      <c r="L588">
        <v>1017.683</v>
      </c>
      <c r="M588" s="36">
        <v>24.8353</v>
      </c>
    </row>
    <row r="589" spans="1:13" x14ac:dyDescent="0.25">
      <c r="A589" t="s">
        <v>4</v>
      </c>
      <c r="B589" s="15">
        <v>46169</v>
      </c>
      <c r="C589" s="23">
        <v>0.40833333333333333</v>
      </c>
      <c r="D589" s="35">
        <v>2.52</v>
      </c>
      <c r="E589" s="35">
        <v>2.5</v>
      </c>
      <c r="F589" s="37">
        <v>16.911100000000001</v>
      </c>
      <c r="G589" s="36">
        <v>3.3499500000000002</v>
      </c>
      <c r="H589" s="22">
        <v>68.697999999999993</v>
      </c>
      <c r="I589" s="35">
        <v>13.4559</v>
      </c>
      <c r="J589" s="36">
        <v>7.8657500000000002</v>
      </c>
      <c r="K589" s="35">
        <v>94.666730000000001</v>
      </c>
      <c r="L589">
        <v>1018.1334000000001</v>
      </c>
      <c r="M589" s="36">
        <v>25.322299999999998</v>
      </c>
    </row>
    <row r="590" spans="1:13" x14ac:dyDescent="0.25">
      <c r="A590" t="s">
        <v>4</v>
      </c>
      <c r="B590" s="15">
        <v>46169</v>
      </c>
      <c r="C590" s="23">
        <v>0.40833333333333333</v>
      </c>
      <c r="D590" s="35">
        <v>2.7709999999999999</v>
      </c>
      <c r="E590" s="35">
        <v>2.75</v>
      </c>
      <c r="F590" s="37">
        <v>16.549800000000001</v>
      </c>
      <c r="G590" s="36">
        <v>3.3809480000000001</v>
      </c>
      <c r="H590" s="22">
        <v>53.238</v>
      </c>
      <c r="I590" s="35">
        <v>13.333600000000001</v>
      </c>
      <c r="J590" s="36">
        <v>7.4164199999999996</v>
      </c>
      <c r="K590" s="35">
        <v>88.885249999999999</v>
      </c>
      <c r="L590">
        <v>1018.5883</v>
      </c>
      <c r="M590" s="36">
        <v>25.812200000000001</v>
      </c>
    </row>
    <row r="591" spans="1:13" x14ac:dyDescent="0.25">
      <c r="A591" t="s">
        <v>4</v>
      </c>
      <c r="B591" s="15">
        <v>46169</v>
      </c>
      <c r="C591" s="23">
        <v>0.40833333333333333</v>
      </c>
      <c r="D591" s="35">
        <v>3.0230000000000001</v>
      </c>
      <c r="E591" s="35">
        <v>3</v>
      </c>
      <c r="F591" s="37">
        <v>16.0976</v>
      </c>
      <c r="G591" s="36">
        <v>3.4385509999999999</v>
      </c>
      <c r="H591" s="22">
        <v>43.292000000000002</v>
      </c>
      <c r="I591" s="35">
        <v>12.198499999999999</v>
      </c>
      <c r="J591" s="36">
        <v>7.0255599999999996</v>
      </c>
      <c r="K591" s="35">
        <v>83.850219999999993</v>
      </c>
      <c r="L591">
        <v>1019.2896</v>
      </c>
      <c r="M591" s="36">
        <v>26.598800000000001</v>
      </c>
    </row>
    <row r="592" spans="1:13" x14ac:dyDescent="0.25">
      <c r="A592" t="s">
        <v>4</v>
      </c>
      <c r="B592" s="15">
        <v>46169</v>
      </c>
      <c r="C592" s="23">
        <v>0.40833333333333333</v>
      </c>
      <c r="D592" s="35">
        <v>3.2749999999999999</v>
      </c>
      <c r="E592" s="35">
        <v>3.25</v>
      </c>
      <c r="F592" s="37">
        <v>15.8843</v>
      </c>
      <c r="G592" s="36">
        <v>3.4620250000000001</v>
      </c>
      <c r="H592" s="22">
        <v>35.988</v>
      </c>
      <c r="I592" s="35">
        <v>10.0091</v>
      </c>
      <c r="J592" s="36">
        <v>6.3937200000000001</v>
      </c>
      <c r="K592" s="35">
        <v>76.144199999999998</v>
      </c>
      <c r="L592">
        <v>1019.6005</v>
      </c>
      <c r="M592" s="36">
        <v>26.9434</v>
      </c>
    </row>
    <row r="593" spans="1:16" x14ac:dyDescent="0.25">
      <c r="A593" t="s">
        <v>4</v>
      </c>
      <c r="B593" s="15">
        <v>46169</v>
      </c>
      <c r="C593" s="23">
        <v>0.40833333333333333</v>
      </c>
      <c r="D593" s="35">
        <v>3.5270000000000001</v>
      </c>
      <c r="E593" s="35">
        <v>3.5</v>
      </c>
      <c r="F593" s="37">
        <v>15.7065</v>
      </c>
      <c r="G593" s="36">
        <v>3.4815450000000001</v>
      </c>
      <c r="H593" s="22">
        <v>31.058</v>
      </c>
      <c r="I593" s="35">
        <v>8.2704000000000004</v>
      </c>
      <c r="J593" s="36">
        <v>5.6438699999999997</v>
      </c>
      <c r="K593" s="35">
        <v>67.093509999999995</v>
      </c>
      <c r="L593">
        <v>1019.862</v>
      </c>
      <c r="M593" s="36">
        <v>27.233499999999999</v>
      </c>
    </row>
    <row r="594" spans="1:16" x14ac:dyDescent="0.25">
      <c r="A594" t="s">
        <v>4</v>
      </c>
      <c r="B594" s="15">
        <v>46169</v>
      </c>
      <c r="C594" s="23">
        <v>0.40833333333333333</v>
      </c>
      <c r="D594" s="35">
        <v>3.7789999999999999</v>
      </c>
      <c r="E594" s="35">
        <v>3.75</v>
      </c>
      <c r="F594" s="37">
        <v>15.492800000000001</v>
      </c>
      <c r="G594" s="36">
        <v>3.5059960000000001</v>
      </c>
      <c r="H594" s="22">
        <v>26.870999999999999</v>
      </c>
      <c r="I594" s="35">
        <v>8.0772999999999993</v>
      </c>
      <c r="J594" s="36">
        <v>5.3039399999999999</v>
      </c>
      <c r="K594" s="35">
        <v>62.921129999999998</v>
      </c>
      <c r="L594">
        <v>1020.1849999999999</v>
      </c>
      <c r="M594" s="36">
        <v>27.594100000000001</v>
      </c>
    </row>
    <row r="595" spans="1:16" x14ac:dyDescent="0.25">
      <c r="A595" t="s">
        <v>4</v>
      </c>
      <c r="B595" s="15">
        <v>46169</v>
      </c>
      <c r="C595" s="23">
        <v>0.40833333333333333</v>
      </c>
      <c r="D595" s="35">
        <v>4.0309999999999997</v>
      </c>
      <c r="E595" s="35">
        <v>4</v>
      </c>
      <c r="F595" s="37">
        <v>15.3734</v>
      </c>
      <c r="G595" s="36">
        <v>3.5195310000000002</v>
      </c>
      <c r="H595" s="22">
        <v>23.006</v>
      </c>
      <c r="I595" s="35">
        <v>6.9192</v>
      </c>
      <c r="J595" s="36">
        <v>4.97194</v>
      </c>
      <c r="K595" s="35">
        <v>58.915089999999999</v>
      </c>
      <c r="L595">
        <v>1020.3665</v>
      </c>
      <c r="M595" s="36">
        <v>27.796299999999999</v>
      </c>
    </row>
    <row r="596" spans="1:16" x14ac:dyDescent="0.25">
      <c r="A596" t="s">
        <v>4</v>
      </c>
      <c r="B596" s="15">
        <v>46169</v>
      </c>
      <c r="C596" s="23">
        <v>0.40833333333333333</v>
      </c>
      <c r="D596" s="35">
        <v>4.2830000000000004</v>
      </c>
      <c r="E596" s="35">
        <v>4.25</v>
      </c>
      <c r="F596" s="37">
        <v>15.3026</v>
      </c>
      <c r="G596" s="36">
        <v>3.527374</v>
      </c>
      <c r="H596" s="22">
        <v>19.742999999999999</v>
      </c>
      <c r="I596" s="35">
        <v>5.3212999999999999</v>
      </c>
      <c r="J596" s="36">
        <v>4.6217800000000002</v>
      </c>
      <c r="K596" s="35">
        <v>54.727829999999997</v>
      </c>
      <c r="L596">
        <v>1020.4738</v>
      </c>
      <c r="M596" s="36">
        <v>27.915099999999999</v>
      </c>
    </row>
    <row r="597" spans="1:16" x14ac:dyDescent="0.25">
      <c r="A597" t="s">
        <v>4</v>
      </c>
      <c r="B597" s="15">
        <v>46169</v>
      </c>
      <c r="C597" s="23">
        <v>0.40833333333333333</v>
      </c>
      <c r="D597" s="35">
        <v>4.5350000000000001</v>
      </c>
      <c r="E597" s="35">
        <v>4.5</v>
      </c>
      <c r="F597" s="37">
        <v>15.206099999999999</v>
      </c>
      <c r="G597" s="36">
        <v>3.5348660000000001</v>
      </c>
      <c r="H597" s="22">
        <v>17.184000000000001</v>
      </c>
      <c r="I597" s="35">
        <v>4.2846000000000002</v>
      </c>
      <c r="J597" s="36">
        <v>4.3935300000000002</v>
      </c>
      <c r="K597" s="35">
        <v>51.966709999999999</v>
      </c>
      <c r="L597">
        <v>1020.5983</v>
      </c>
      <c r="M597" s="36">
        <v>28.049499999999998</v>
      </c>
    </row>
    <row r="598" spans="1:16" x14ac:dyDescent="0.25">
      <c r="A598" t="s">
        <v>4</v>
      </c>
      <c r="B598" s="15">
        <v>46169</v>
      </c>
      <c r="C598" s="23">
        <v>0.40833333333333333</v>
      </c>
      <c r="D598" s="35">
        <v>4.7869999999999999</v>
      </c>
      <c r="E598" s="35">
        <v>4.75</v>
      </c>
      <c r="F598" s="37">
        <v>15.0527</v>
      </c>
      <c r="G598" s="36">
        <v>3.547015</v>
      </c>
      <c r="H598" s="22">
        <v>15.106999999999999</v>
      </c>
      <c r="I598" s="35">
        <v>3.9803000000000002</v>
      </c>
      <c r="J598" s="36">
        <v>4.2381599999999997</v>
      </c>
      <c r="K598" s="35">
        <v>50.040860000000002</v>
      </c>
      <c r="L598">
        <v>1020.7984</v>
      </c>
      <c r="M598" s="36">
        <v>28.2667</v>
      </c>
    </row>
    <row r="599" spans="1:16" x14ac:dyDescent="0.25">
      <c r="A599" t="s">
        <v>4</v>
      </c>
      <c r="B599" s="15">
        <v>46169</v>
      </c>
      <c r="C599" s="23">
        <v>0.40833333333333333</v>
      </c>
      <c r="D599" s="35">
        <v>5.0389999999999997</v>
      </c>
      <c r="E599" s="35">
        <v>5</v>
      </c>
      <c r="F599" s="37">
        <v>14.7889</v>
      </c>
      <c r="G599" s="36">
        <v>3.5653649999999999</v>
      </c>
      <c r="H599" s="22">
        <v>13.407</v>
      </c>
      <c r="I599" s="35">
        <v>3.8361999999999998</v>
      </c>
      <c r="J599" s="42">
        <v>4.1834600000000002</v>
      </c>
      <c r="K599" s="35">
        <v>49.23959</v>
      </c>
      <c r="L599">
        <v>1021.1269</v>
      </c>
      <c r="M599" s="36">
        <v>28.621500000000001</v>
      </c>
      <c r="O599" s="25"/>
      <c r="P599" s="24"/>
    </row>
    <row r="600" spans="1:16" x14ac:dyDescent="0.25">
      <c r="A600" t="s">
        <v>4</v>
      </c>
      <c r="B600" s="15">
        <v>46169</v>
      </c>
      <c r="C600" s="23">
        <v>0.40833333333333333</v>
      </c>
      <c r="D600" s="35">
        <v>5.2910000000000004</v>
      </c>
      <c r="E600" s="35">
        <v>5.25</v>
      </c>
      <c r="F600" s="37">
        <v>14.488300000000001</v>
      </c>
      <c r="G600" s="36">
        <v>3.5877789999999998</v>
      </c>
      <c r="H600" s="22">
        <v>11.862</v>
      </c>
      <c r="I600" s="35">
        <v>3.4868999999999999</v>
      </c>
      <c r="J600" s="41">
        <v>4.1243699999999999</v>
      </c>
      <c r="K600" s="35">
        <v>48.374969999999998</v>
      </c>
      <c r="L600">
        <v>1021.5155</v>
      </c>
      <c r="M600" s="36">
        <v>29.044899999999998</v>
      </c>
      <c r="O600" s="26"/>
      <c r="P600" s="16"/>
    </row>
    <row r="601" spans="1:16" x14ac:dyDescent="0.25">
      <c r="A601" t="s">
        <v>4</v>
      </c>
      <c r="B601" s="15">
        <v>46169</v>
      </c>
      <c r="C601" s="23">
        <v>0.40833333333333333</v>
      </c>
      <c r="D601" s="35">
        <v>5.5430000000000001</v>
      </c>
      <c r="E601" s="35">
        <v>5.5</v>
      </c>
      <c r="F601" s="37">
        <v>14.3096</v>
      </c>
      <c r="G601" s="36">
        <v>3.601051</v>
      </c>
      <c r="H601" s="22">
        <v>10.613</v>
      </c>
      <c r="I601" s="35">
        <v>2.8532000000000002</v>
      </c>
      <c r="J601" s="36">
        <v>4.1939700000000002</v>
      </c>
      <c r="K601" s="35">
        <v>49.088700000000003</v>
      </c>
      <c r="L601">
        <v>1021.7483</v>
      </c>
      <c r="M601" s="36">
        <v>29.298400000000001</v>
      </c>
      <c r="O601" s="27"/>
    </row>
    <row r="602" spans="1:16" x14ac:dyDescent="0.25">
      <c r="A602" t="s">
        <v>4</v>
      </c>
      <c r="B602" s="15">
        <v>46169</v>
      </c>
      <c r="C602" s="23">
        <v>0.40833333333333333</v>
      </c>
      <c r="D602" s="35">
        <v>5.7949999999999999</v>
      </c>
      <c r="E602" s="35">
        <v>5.75</v>
      </c>
      <c r="F602" s="37">
        <v>14.1831</v>
      </c>
      <c r="G602" s="36">
        <v>3.607577</v>
      </c>
      <c r="H602" s="22">
        <v>9.3862000000000005</v>
      </c>
      <c r="I602" s="35">
        <v>2.4882</v>
      </c>
      <c r="J602" s="36">
        <v>4.3105099999999998</v>
      </c>
      <c r="K602" s="35">
        <v>50.371220000000001</v>
      </c>
      <c r="L602">
        <v>1021.8943</v>
      </c>
      <c r="M602" s="36">
        <v>29.453299999999999</v>
      </c>
      <c r="O602" s="27"/>
    </row>
    <row r="603" spans="1:16" x14ac:dyDescent="0.25">
      <c r="A603" t="s">
        <v>4</v>
      </c>
      <c r="B603" s="15">
        <v>46169</v>
      </c>
      <c r="C603" s="23">
        <v>0.40833333333333333</v>
      </c>
      <c r="D603" s="35">
        <v>6.0469999999999997</v>
      </c>
      <c r="E603" s="35">
        <v>6</v>
      </c>
      <c r="F603" s="37">
        <v>14.0581</v>
      </c>
      <c r="G603" s="36">
        <v>3.6129980000000002</v>
      </c>
      <c r="H603" s="22">
        <v>8.4939</v>
      </c>
      <c r="I603" s="35">
        <v>2.2761999999999998</v>
      </c>
      <c r="J603" s="36">
        <v>4.3697900000000001</v>
      </c>
      <c r="K603" s="35">
        <v>50.979390000000002</v>
      </c>
      <c r="L603">
        <v>1022.0322</v>
      </c>
      <c r="M603" s="36">
        <v>29.597999999999999</v>
      </c>
      <c r="O603" s="27"/>
    </row>
    <row r="604" spans="1:16" x14ac:dyDescent="0.25">
      <c r="A604" t="s">
        <v>4</v>
      </c>
      <c r="B604" s="15">
        <v>46169</v>
      </c>
      <c r="C604" s="23">
        <v>0.40833333333333333</v>
      </c>
      <c r="D604" s="35">
        <v>6.2990000000000004</v>
      </c>
      <c r="E604" s="35">
        <v>6.25</v>
      </c>
      <c r="F604" s="37">
        <v>13.929399999999999</v>
      </c>
      <c r="G604" s="36">
        <v>3.6204329999999998</v>
      </c>
      <c r="H604" s="22">
        <v>7.8593999999999999</v>
      </c>
      <c r="I604" s="35">
        <v>2.2704</v>
      </c>
      <c r="J604" s="36">
        <v>4.4020400000000004</v>
      </c>
      <c r="K604" s="35">
        <v>51.273539999999997</v>
      </c>
      <c r="L604">
        <v>1022.1878</v>
      </c>
      <c r="M604" s="36">
        <v>29.764900000000001</v>
      </c>
      <c r="O604" s="27"/>
    </row>
    <row r="605" spans="1:16" x14ac:dyDescent="0.25">
      <c r="A605" t="s">
        <v>4</v>
      </c>
      <c r="B605" s="15">
        <v>46169</v>
      </c>
      <c r="C605" s="23">
        <v>0.40833333333333333</v>
      </c>
      <c r="D605" s="35">
        <v>6.5510000000000002</v>
      </c>
      <c r="E605" s="35">
        <v>6.5</v>
      </c>
      <c r="F605" s="37">
        <v>13.8545</v>
      </c>
      <c r="G605" s="36">
        <v>3.624889</v>
      </c>
      <c r="H605" s="22">
        <v>7.2568999999999999</v>
      </c>
      <c r="I605" s="35">
        <v>2.1482999999999999</v>
      </c>
      <c r="J605" s="36">
        <v>4.4651300000000003</v>
      </c>
      <c r="K605" s="35">
        <v>51.960160000000002</v>
      </c>
      <c r="L605">
        <v>1022.28</v>
      </c>
      <c r="M605" s="36">
        <v>29.863600000000002</v>
      </c>
      <c r="O605" s="27"/>
    </row>
    <row r="606" spans="1:16" x14ac:dyDescent="0.25">
      <c r="A606" t="s">
        <v>4</v>
      </c>
      <c r="B606" s="15">
        <v>46169</v>
      </c>
      <c r="C606" s="23">
        <v>0.40833333333333333</v>
      </c>
      <c r="D606" s="35">
        <v>6.8029999999999999</v>
      </c>
      <c r="E606" s="35">
        <v>6.75</v>
      </c>
      <c r="F606" s="37">
        <v>13.755699999999999</v>
      </c>
      <c r="G606" s="36">
        <v>3.4061710000000001</v>
      </c>
      <c r="H606" s="22">
        <v>6.1769999999999996</v>
      </c>
      <c r="I606" s="35">
        <v>2.0215999999999998</v>
      </c>
      <c r="J606" s="36">
        <v>4.2080500000000001</v>
      </c>
      <c r="K606" s="35">
        <v>48.296039999999998</v>
      </c>
      <c r="L606">
        <v>1020.8223</v>
      </c>
      <c r="M606" s="36">
        <v>27.9465</v>
      </c>
      <c r="O606" s="27"/>
    </row>
    <row r="607" spans="1:16" x14ac:dyDescent="0.25">
      <c r="A607" t="s">
        <v>3</v>
      </c>
      <c r="B607" s="15">
        <v>46169</v>
      </c>
      <c r="C607" s="23">
        <v>0.41666666666666669</v>
      </c>
      <c r="D607" s="35">
        <v>0.504</v>
      </c>
      <c r="E607" s="35">
        <v>0.5</v>
      </c>
      <c r="F607" s="37">
        <v>18.038399999999999</v>
      </c>
      <c r="G607" s="36">
        <v>2.385246</v>
      </c>
      <c r="H607" s="22">
        <v>1627.3</v>
      </c>
      <c r="I607" s="35">
        <v>5.2144000000000004</v>
      </c>
      <c r="J607" s="36">
        <v>4.8718899999999996</v>
      </c>
      <c r="K607" s="35">
        <v>57.006729999999997</v>
      </c>
      <c r="L607">
        <v>1011.4987</v>
      </c>
      <c r="M607" s="36">
        <v>16.953199999999999</v>
      </c>
      <c r="O607" s="27"/>
    </row>
    <row r="608" spans="1:16" x14ac:dyDescent="0.25">
      <c r="A608" t="s">
        <v>3</v>
      </c>
      <c r="B608" s="15">
        <v>46169</v>
      </c>
      <c r="C608" s="23">
        <v>0.41666666666666669</v>
      </c>
      <c r="D608" s="35">
        <v>0.75600000000000001</v>
      </c>
      <c r="E608" s="35">
        <v>0.75</v>
      </c>
      <c r="F608" s="37">
        <v>17.976199999999999</v>
      </c>
      <c r="G608" s="36">
        <v>2.3525499999999999</v>
      </c>
      <c r="H608" s="22">
        <v>1134.3</v>
      </c>
      <c r="I608" s="35">
        <v>4.8310000000000004</v>
      </c>
      <c r="J608" s="36">
        <v>5.17136</v>
      </c>
      <c r="K608" s="35">
        <v>60.351149999999997</v>
      </c>
      <c r="L608">
        <v>1011.3395</v>
      </c>
      <c r="M608" s="36">
        <v>16.724799999999998</v>
      </c>
      <c r="O608" s="27"/>
    </row>
    <row r="609" spans="1:15" x14ac:dyDescent="0.25">
      <c r="A609" t="s">
        <v>3</v>
      </c>
      <c r="B609" s="15">
        <v>46169</v>
      </c>
      <c r="C609" s="23">
        <v>0.41666666666666669</v>
      </c>
      <c r="D609" s="35">
        <v>1.008</v>
      </c>
      <c r="E609" s="35">
        <v>1</v>
      </c>
      <c r="F609" s="37">
        <v>17.616299999999999</v>
      </c>
      <c r="G609" s="36">
        <v>2.5058560000000001</v>
      </c>
      <c r="H609" s="22">
        <v>777.95</v>
      </c>
      <c r="I609" s="35">
        <v>5.1323999999999996</v>
      </c>
      <c r="J609" s="36">
        <v>5.9027700000000003</v>
      </c>
      <c r="K609" s="35">
        <v>68.958979999999997</v>
      </c>
      <c r="L609">
        <v>1012.4496</v>
      </c>
      <c r="M609" s="36">
        <v>18.080500000000001</v>
      </c>
      <c r="O609" s="27"/>
    </row>
    <row r="610" spans="1:15" x14ac:dyDescent="0.25">
      <c r="A610" t="s">
        <v>3</v>
      </c>
      <c r="B610" s="15">
        <v>46169</v>
      </c>
      <c r="C610" s="23">
        <v>0.41666666666666669</v>
      </c>
      <c r="D610" s="35">
        <v>1.26</v>
      </c>
      <c r="E610" s="35">
        <v>1.25</v>
      </c>
      <c r="F610" s="37">
        <v>17.203499999999998</v>
      </c>
      <c r="G610" s="36">
        <v>2.708561</v>
      </c>
      <c r="H610" s="22">
        <v>592.95000000000005</v>
      </c>
      <c r="I610" s="35">
        <v>5.1021999999999998</v>
      </c>
      <c r="J610" s="36">
        <v>6.3528000000000002</v>
      </c>
      <c r="K610" s="35">
        <v>74.415329999999997</v>
      </c>
      <c r="L610">
        <v>1013.9185</v>
      </c>
      <c r="M610" s="36">
        <v>19.891200000000001</v>
      </c>
      <c r="O610" s="27"/>
    </row>
    <row r="611" spans="1:15" x14ac:dyDescent="0.25">
      <c r="A611" t="s">
        <v>3</v>
      </c>
      <c r="B611" s="15">
        <v>46169</v>
      </c>
      <c r="C611" s="23">
        <v>0.41666666666666669</v>
      </c>
      <c r="D611" s="35">
        <v>1.512</v>
      </c>
      <c r="E611" s="35">
        <v>1.5</v>
      </c>
      <c r="F611" s="37">
        <v>16.901499999999999</v>
      </c>
      <c r="G611" s="36">
        <v>2.8378209999999999</v>
      </c>
      <c r="H611" s="22">
        <v>476.07</v>
      </c>
      <c r="I611" s="35">
        <v>4.6097000000000001</v>
      </c>
      <c r="J611" s="36">
        <v>6.0840500000000004</v>
      </c>
      <c r="K611" s="35">
        <v>71.357849999999999</v>
      </c>
      <c r="L611">
        <v>1014.9025</v>
      </c>
      <c r="M611" s="36">
        <v>21.095199999999998</v>
      </c>
      <c r="O611" s="27"/>
    </row>
    <row r="612" spans="1:15" x14ac:dyDescent="0.25">
      <c r="A612" t="s">
        <v>3</v>
      </c>
      <c r="B612" s="15">
        <v>46169</v>
      </c>
      <c r="C612" s="23">
        <v>0.41666666666666669</v>
      </c>
      <c r="D612" s="35">
        <v>1.764</v>
      </c>
      <c r="E612" s="35">
        <v>1.75</v>
      </c>
      <c r="F612" s="37">
        <v>16.559000000000001</v>
      </c>
      <c r="G612" s="36">
        <v>2.9711439999999998</v>
      </c>
      <c r="H612" s="22">
        <v>390.13</v>
      </c>
      <c r="I612" s="35">
        <v>4.1028000000000002</v>
      </c>
      <c r="J612" s="36">
        <v>5.7286700000000002</v>
      </c>
      <c r="K612" s="35">
        <v>67.252939999999995</v>
      </c>
      <c r="L612">
        <v>1015.9555</v>
      </c>
      <c r="M612" s="36">
        <v>22.377400000000002</v>
      </c>
      <c r="O612" s="27"/>
    </row>
    <row r="613" spans="1:15" x14ac:dyDescent="0.25">
      <c r="A613" t="s">
        <v>3</v>
      </c>
      <c r="B613" s="15">
        <v>46169</v>
      </c>
      <c r="C613" s="23">
        <v>0.41666666666666669</v>
      </c>
      <c r="D613" s="35">
        <v>2.016</v>
      </c>
      <c r="E613" s="35">
        <v>2</v>
      </c>
      <c r="F613" s="37">
        <v>16.267900000000001</v>
      </c>
      <c r="G613" s="36">
        <v>3.07395</v>
      </c>
      <c r="H613" s="22">
        <v>327.75</v>
      </c>
      <c r="I613" s="35">
        <v>3.8334999999999999</v>
      </c>
      <c r="J613" s="36">
        <v>5.4329900000000002</v>
      </c>
      <c r="K613" s="35">
        <v>63.807310000000001</v>
      </c>
      <c r="L613">
        <v>1016.8</v>
      </c>
      <c r="M613" s="36">
        <v>23.4</v>
      </c>
      <c r="O613" s="27"/>
    </row>
    <row r="614" spans="1:15" x14ac:dyDescent="0.25">
      <c r="A614" t="s">
        <v>3</v>
      </c>
      <c r="B614" s="15">
        <v>46169</v>
      </c>
      <c r="C614" s="23">
        <v>0.41666666666666669</v>
      </c>
      <c r="D614" s="35">
        <v>2.2679999999999998</v>
      </c>
      <c r="E614" s="35">
        <v>2.25</v>
      </c>
      <c r="F614" s="37">
        <v>16.023</v>
      </c>
      <c r="G614" s="36">
        <v>3.1568700000000001</v>
      </c>
      <c r="H614" s="22">
        <v>306.67</v>
      </c>
      <c r="I614" s="35">
        <v>3.5804</v>
      </c>
      <c r="J614" s="36">
        <v>5.2481799999999996</v>
      </c>
      <c r="K614" s="35">
        <v>61.651789999999998</v>
      </c>
      <c r="L614">
        <v>1017.4999</v>
      </c>
      <c r="M614" s="36">
        <v>24.245899999999999</v>
      </c>
      <c r="O614" s="27"/>
    </row>
    <row r="615" spans="1:15" x14ac:dyDescent="0.25">
      <c r="A615" t="s">
        <v>3</v>
      </c>
      <c r="B615" s="15">
        <v>46169</v>
      </c>
      <c r="C615" s="23">
        <v>0.41666666666666669</v>
      </c>
      <c r="D615" s="35">
        <v>2.52</v>
      </c>
      <c r="E615" s="35">
        <v>2.5</v>
      </c>
      <c r="F615" s="37">
        <v>15.768000000000001</v>
      </c>
      <c r="G615" s="36">
        <v>3.2434850000000002</v>
      </c>
      <c r="H615" s="22">
        <v>254.98</v>
      </c>
      <c r="I615" s="35">
        <v>3.4275000000000002</v>
      </c>
      <c r="J615" s="36">
        <v>5.1300600000000003</v>
      </c>
      <c r="K615" s="35">
        <v>60.285299999999999</v>
      </c>
      <c r="L615">
        <v>1018.241</v>
      </c>
      <c r="M615" s="36">
        <v>25.142099999999999</v>
      </c>
      <c r="O615" s="27"/>
    </row>
    <row r="616" spans="1:15" x14ac:dyDescent="0.25">
      <c r="A616" t="s">
        <v>3</v>
      </c>
      <c r="B616" s="15">
        <v>46169</v>
      </c>
      <c r="C616" s="23">
        <v>0.41666666666666669</v>
      </c>
      <c r="D616" s="35">
        <v>2.7709999999999999</v>
      </c>
      <c r="E616" s="35">
        <v>2.75</v>
      </c>
      <c r="F616" s="37">
        <v>15.666499999999999</v>
      </c>
      <c r="G616" s="36">
        <v>3.2747950000000001</v>
      </c>
      <c r="H616" s="22">
        <v>206.76</v>
      </c>
      <c r="I616" s="35">
        <v>3.3626</v>
      </c>
      <c r="J616" s="36">
        <v>5.0240099999999996</v>
      </c>
      <c r="K616" s="35">
        <v>59.038800000000002</v>
      </c>
      <c r="L616">
        <v>1018.5187</v>
      </c>
      <c r="M616" s="36">
        <v>25.475300000000001</v>
      </c>
      <c r="O616" s="27"/>
    </row>
    <row r="617" spans="1:15" x14ac:dyDescent="0.25">
      <c r="A617" t="s">
        <v>3</v>
      </c>
      <c r="B617" s="15">
        <v>46169</v>
      </c>
      <c r="C617" s="23">
        <v>0.41666666666666669</v>
      </c>
      <c r="D617" s="35">
        <v>3.0230000000000001</v>
      </c>
      <c r="E617" s="35">
        <v>3</v>
      </c>
      <c r="F617" s="37">
        <v>15.5878</v>
      </c>
      <c r="G617" s="36">
        <v>3.3003290000000001</v>
      </c>
      <c r="H617" s="22">
        <v>142.41999999999999</v>
      </c>
      <c r="I617" s="35">
        <v>3.2555000000000001</v>
      </c>
      <c r="J617" s="36">
        <v>4.9343899999999996</v>
      </c>
      <c r="K617" s="35">
        <v>57.989820000000002</v>
      </c>
      <c r="L617">
        <v>1018.7439000000001</v>
      </c>
      <c r="M617" s="36">
        <v>25.746099999999998</v>
      </c>
      <c r="O617" s="27"/>
    </row>
    <row r="618" spans="1:15" x14ac:dyDescent="0.25">
      <c r="A618" t="s">
        <v>3</v>
      </c>
      <c r="B618" s="15">
        <v>46169</v>
      </c>
      <c r="C618" s="23">
        <v>0.41666666666666669</v>
      </c>
      <c r="D618" s="35">
        <v>3.2749999999999999</v>
      </c>
      <c r="E618" s="35">
        <v>3.25</v>
      </c>
      <c r="F618" s="37">
        <v>15.4778</v>
      </c>
      <c r="G618" s="36">
        <v>3.333936</v>
      </c>
      <c r="H618" s="22">
        <v>108.2</v>
      </c>
      <c r="I618" s="35">
        <v>3.1507999999999998</v>
      </c>
      <c r="J618" s="36">
        <v>4.8788400000000003</v>
      </c>
      <c r="K618" s="35">
        <v>57.337269999999997</v>
      </c>
      <c r="L618">
        <v>1019.0461</v>
      </c>
      <c r="M618" s="36">
        <v>26.108699999999999</v>
      </c>
      <c r="O618" s="27"/>
    </row>
    <row r="619" spans="1:15" x14ac:dyDescent="0.25">
      <c r="A619" t="s">
        <v>3</v>
      </c>
      <c r="B619" s="15">
        <v>46169</v>
      </c>
      <c r="C619" s="23">
        <v>0.41666666666666669</v>
      </c>
      <c r="D619" s="35">
        <v>3.5270000000000001</v>
      </c>
      <c r="E619" s="35">
        <v>3.5</v>
      </c>
      <c r="F619" s="37">
        <v>15.3322</v>
      </c>
      <c r="G619" s="36">
        <v>3.3751709999999999</v>
      </c>
      <c r="H619" s="22">
        <v>85.11</v>
      </c>
      <c r="I619" s="35">
        <v>3.1423999999999999</v>
      </c>
      <c r="J619" s="36">
        <v>4.8381299999999996</v>
      </c>
      <c r="K619" s="35">
        <v>56.850569999999998</v>
      </c>
      <c r="L619">
        <v>1019.4269</v>
      </c>
      <c r="M619" s="36">
        <v>26.564</v>
      </c>
      <c r="O619" s="27"/>
    </row>
    <row r="620" spans="1:15" x14ac:dyDescent="0.25">
      <c r="A620" t="s">
        <v>3</v>
      </c>
      <c r="B620" s="15">
        <v>46169</v>
      </c>
      <c r="C620" s="23">
        <v>0.41666666666666669</v>
      </c>
      <c r="D620" s="35">
        <v>3.7789999999999999</v>
      </c>
      <c r="E620" s="35">
        <v>3.75</v>
      </c>
      <c r="F620" s="37">
        <v>15.267200000000001</v>
      </c>
      <c r="G620" s="36">
        <v>3.3931480000000001</v>
      </c>
      <c r="H620" s="22">
        <v>67.299000000000007</v>
      </c>
      <c r="I620" s="35">
        <v>3.0531999999999999</v>
      </c>
      <c r="J620" s="36">
        <v>4.79617</v>
      </c>
      <c r="K620" s="35">
        <v>56.352960000000003</v>
      </c>
      <c r="L620">
        <v>1019.5956</v>
      </c>
      <c r="M620" s="36">
        <v>26.764900000000001</v>
      </c>
      <c r="O620" s="27"/>
    </row>
    <row r="621" spans="1:15" x14ac:dyDescent="0.25">
      <c r="A621" t="s">
        <v>3</v>
      </c>
      <c r="B621" s="15">
        <v>46169</v>
      </c>
      <c r="C621" s="23">
        <v>0.41666666666666669</v>
      </c>
      <c r="D621" s="35">
        <v>4.0309999999999997</v>
      </c>
      <c r="E621" s="35">
        <v>4</v>
      </c>
      <c r="F621" s="37">
        <v>15.167899999999999</v>
      </c>
      <c r="G621" s="36">
        <v>3.418358</v>
      </c>
      <c r="H621" s="22">
        <v>57.048000000000002</v>
      </c>
      <c r="I621" s="35">
        <v>3.0009999999999999</v>
      </c>
      <c r="J621" s="36">
        <v>4.7411500000000002</v>
      </c>
      <c r="K621" s="35">
        <v>55.693280000000001</v>
      </c>
      <c r="L621">
        <v>1019.8388</v>
      </c>
      <c r="M621" s="36">
        <v>27.0534</v>
      </c>
      <c r="O621" s="27"/>
    </row>
    <row r="622" spans="1:15" x14ac:dyDescent="0.25">
      <c r="A622" t="s">
        <v>3</v>
      </c>
      <c r="B622" s="15">
        <v>46169</v>
      </c>
      <c r="C622" s="23">
        <v>0.41666666666666669</v>
      </c>
      <c r="D622" s="35">
        <v>4.2830000000000004</v>
      </c>
      <c r="E622" s="35">
        <v>4.25</v>
      </c>
      <c r="F622" s="37">
        <v>15.1287</v>
      </c>
      <c r="G622" s="36">
        <v>3.425767</v>
      </c>
      <c r="H622" s="22">
        <v>56.515999999999998</v>
      </c>
      <c r="I622" s="35">
        <v>2.9502000000000002</v>
      </c>
      <c r="J622" s="36">
        <v>4.6981099999999998</v>
      </c>
      <c r="K622" s="35">
        <v>55.175170000000001</v>
      </c>
      <c r="L622">
        <v>1019.9186999999999</v>
      </c>
      <c r="M622" s="36">
        <v>27.145199999999999</v>
      </c>
      <c r="O622" s="27"/>
    </row>
    <row r="623" spans="1:15" x14ac:dyDescent="0.25">
      <c r="A623" t="s">
        <v>3</v>
      </c>
      <c r="B623" s="15">
        <v>46169</v>
      </c>
      <c r="C623" s="23">
        <v>0.41666666666666669</v>
      </c>
      <c r="D623" s="35">
        <v>4.5350000000000001</v>
      </c>
      <c r="E623" s="35">
        <v>4.5</v>
      </c>
      <c r="F623" s="37">
        <v>15.0764</v>
      </c>
      <c r="G623" s="36">
        <v>3.4362750000000002</v>
      </c>
      <c r="H623" s="22">
        <v>48.512999999999998</v>
      </c>
      <c r="I623" s="35">
        <v>2.8348</v>
      </c>
      <c r="J623" s="36">
        <v>4.6428099999999999</v>
      </c>
      <c r="K623" s="35">
        <v>54.511119999999998</v>
      </c>
      <c r="L623">
        <v>1020.0293</v>
      </c>
      <c r="M623" s="36">
        <v>27.273800000000001</v>
      </c>
      <c r="O623" s="27"/>
    </row>
    <row r="624" spans="1:15" x14ac:dyDescent="0.25">
      <c r="A624" t="s">
        <v>3</v>
      </c>
      <c r="B624" s="15">
        <v>46169</v>
      </c>
      <c r="C624" s="23">
        <v>0.41666666666666669</v>
      </c>
      <c r="D624" s="35">
        <v>4.7869999999999999</v>
      </c>
      <c r="E624" s="35">
        <v>4.75</v>
      </c>
      <c r="F624" s="37">
        <v>15.0061</v>
      </c>
      <c r="G624" s="36">
        <v>3.4557220000000002</v>
      </c>
      <c r="H624" s="22">
        <v>40.030999999999999</v>
      </c>
      <c r="I624" s="35">
        <v>2.6164000000000001</v>
      </c>
      <c r="J624" s="36">
        <v>4.5904699999999998</v>
      </c>
      <c r="K624" s="35">
        <v>53.892949999999999</v>
      </c>
      <c r="L624">
        <v>1020.2142</v>
      </c>
      <c r="M624" s="36">
        <v>27.494</v>
      </c>
      <c r="O624" s="27"/>
    </row>
    <row r="625" spans="1:16" x14ac:dyDescent="0.25">
      <c r="A625" t="s">
        <v>3</v>
      </c>
      <c r="B625" s="15">
        <v>46169</v>
      </c>
      <c r="C625" s="23">
        <v>0.41666666666666669</v>
      </c>
      <c r="D625" s="35">
        <v>5.0389999999999997</v>
      </c>
      <c r="E625" s="35">
        <v>5</v>
      </c>
      <c r="F625" s="37">
        <v>14.920299999999999</v>
      </c>
      <c r="G625" s="36">
        <v>3.4776600000000002</v>
      </c>
      <c r="H625" s="22">
        <v>37.841999999999999</v>
      </c>
      <c r="I625" s="35">
        <v>2.4323999999999999</v>
      </c>
      <c r="J625" s="36">
        <v>4.5314800000000002</v>
      </c>
      <c r="K625" s="35">
        <v>53.19106</v>
      </c>
      <c r="L625">
        <v>1020.4284</v>
      </c>
      <c r="M625" s="36">
        <v>27.7483</v>
      </c>
      <c r="O625" s="27"/>
    </row>
    <row r="626" spans="1:16" x14ac:dyDescent="0.25">
      <c r="A626" t="s">
        <v>3</v>
      </c>
      <c r="B626" s="15">
        <v>46169</v>
      </c>
      <c r="C626" s="23">
        <v>0.41666666666666669</v>
      </c>
      <c r="D626" s="35">
        <v>5.2910000000000004</v>
      </c>
      <c r="E626" s="35">
        <v>5.25</v>
      </c>
      <c r="F626" s="37">
        <v>14.8164</v>
      </c>
      <c r="G626" s="36">
        <v>3.501538</v>
      </c>
      <c r="H626" s="22">
        <v>36.515000000000001</v>
      </c>
      <c r="I626" s="35">
        <v>2.2332999999999998</v>
      </c>
      <c r="J626" s="36">
        <v>4.4925600000000001</v>
      </c>
      <c r="K626" s="35">
        <v>52.715850000000003</v>
      </c>
      <c r="L626">
        <v>1020.6704</v>
      </c>
      <c r="M626" s="36">
        <v>28.033799999999999</v>
      </c>
      <c r="O626" s="27"/>
    </row>
    <row r="627" spans="1:16" x14ac:dyDescent="0.25">
      <c r="A627" t="s">
        <v>3</v>
      </c>
      <c r="B627" s="15">
        <v>46169</v>
      </c>
      <c r="C627" s="23">
        <v>0.41666666666666669</v>
      </c>
      <c r="D627" s="35">
        <v>5.5430000000000001</v>
      </c>
      <c r="E627" s="35">
        <v>5.5</v>
      </c>
      <c r="F627" s="37">
        <v>14.660500000000001</v>
      </c>
      <c r="G627" s="36">
        <v>3.5275159999999999</v>
      </c>
      <c r="H627" s="22">
        <v>34.594999999999999</v>
      </c>
      <c r="I627" s="35">
        <v>2.1089000000000002</v>
      </c>
      <c r="J627" s="36">
        <v>4.4399499999999996</v>
      </c>
      <c r="K627" s="35">
        <v>52.043790000000001</v>
      </c>
      <c r="L627">
        <v>1020.9677</v>
      </c>
      <c r="M627" s="36">
        <v>28.377300000000002</v>
      </c>
      <c r="O627" s="27"/>
    </row>
    <row r="628" spans="1:16" x14ac:dyDescent="0.25">
      <c r="A628" t="s">
        <v>5</v>
      </c>
      <c r="B628" s="15">
        <v>46169</v>
      </c>
      <c r="C628" s="23">
        <v>0.44097222222222221</v>
      </c>
      <c r="D628" s="35">
        <v>0.504</v>
      </c>
      <c r="E628" s="35">
        <v>0.5</v>
      </c>
      <c r="F628" s="37">
        <v>19.005400000000002</v>
      </c>
      <c r="G628" s="36">
        <v>1.559023</v>
      </c>
      <c r="H628" s="22">
        <v>1046.3</v>
      </c>
      <c r="I628" s="35">
        <v>2.8940999999999999</v>
      </c>
      <c r="J628" s="36">
        <v>4.5069100000000004</v>
      </c>
      <c r="K628" s="35">
        <v>51.658769999999997</v>
      </c>
      <c r="L628">
        <v>1006.3116</v>
      </c>
      <c r="M628" s="36">
        <v>10.3963</v>
      </c>
      <c r="O628" s="27"/>
    </row>
    <row r="629" spans="1:16" x14ac:dyDescent="0.25">
      <c r="A629" t="s">
        <v>5</v>
      </c>
      <c r="B629" s="15">
        <v>46169</v>
      </c>
      <c r="C629" s="23">
        <v>0.44097222222222221</v>
      </c>
      <c r="D629" s="35">
        <v>0.75600000000000001</v>
      </c>
      <c r="E629" s="35">
        <v>0.75</v>
      </c>
      <c r="F629" s="37">
        <v>18.638999999999999</v>
      </c>
      <c r="G629" s="36">
        <v>2.0114719999999999</v>
      </c>
      <c r="H629" s="22">
        <v>745.54</v>
      </c>
      <c r="I629" s="35">
        <v>3.1312000000000002</v>
      </c>
      <c r="J629" s="36">
        <v>5.01762</v>
      </c>
      <c r="K629" s="35">
        <v>58.33869</v>
      </c>
      <c r="L629">
        <v>1009.0342000000001</v>
      </c>
      <c r="M629" s="36">
        <v>13.8787</v>
      </c>
      <c r="O629" s="27"/>
    </row>
    <row r="630" spans="1:16" x14ac:dyDescent="0.25">
      <c r="A630" t="s">
        <v>5</v>
      </c>
      <c r="B630" s="15">
        <v>46169</v>
      </c>
      <c r="C630" s="23">
        <v>0.44097222222222221</v>
      </c>
      <c r="D630" s="35">
        <v>1.008</v>
      </c>
      <c r="E630" s="35">
        <v>1</v>
      </c>
      <c r="F630" s="37">
        <v>18.271799999999999</v>
      </c>
      <c r="G630" s="36">
        <v>2.3501699999999999</v>
      </c>
      <c r="H630" s="22">
        <v>538.78</v>
      </c>
      <c r="I630" s="35">
        <v>4.2306999999999997</v>
      </c>
      <c r="J630" s="36">
        <v>5.57742</v>
      </c>
      <c r="K630" s="35">
        <v>65.419330000000002</v>
      </c>
      <c r="L630" s="50">
        <v>1011.173</v>
      </c>
      <c r="M630" s="36">
        <v>16.5885</v>
      </c>
      <c r="O630" s="27"/>
    </row>
    <row r="631" spans="1:16" x14ac:dyDescent="0.25">
      <c r="A631" t="s">
        <v>5</v>
      </c>
      <c r="B631" s="15">
        <v>46169</v>
      </c>
      <c r="C631" s="23">
        <v>0.44097222222222221</v>
      </c>
      <c r="D631" s="35">
        <v>1.26</v>
      </c>
      <c r="E631" s="35">
        <v>1.25</v>
      </c>
      <c r="F631" s="37">
        <v>18.05</v>
      </c>
      <c r="G631" s="36">
        <v>2.491527</v>
      </c>
      <c r="H631" s="22">
        <v>398.33</v>
      </c>
      <c r="I631" s="35">
        <v>5.6931000000000003</v>
      </c>
      <c r="J631" s="36">
        <v>5.4623299999999997</v>
      </c>
      <c r="K631" s="35">
        <v>64.243480000000005</v>
      </c>
      <c r="L631">
        <v>1012.1265</v>
      </c>
      <c r="M631" s="36">
        <v>17.777699999999999</v>
      </c>
      <c r="O631" s="27"/>
    </row>
    <row r="632" spans="1:16" x14ac:dyDescent="0.25">
      <c r="A632" t="s">
        <v>5</v>
      </c>
      <c r="B632" s="15">
        <v>46169</v>
      </c>
      <c r="C632" s="23">
        <v>0.44097222222222221</v>
      </c>
      <c r="D632" s="35">
        <v>1.512</v>
      </c>
      <c r="E632" s="35">
        <v>1.5</v>
      </c>
      <c r="F632" s="37">
        <v>17.6586</v>
      </c>
      <c r="G632" s="36">
        <v>2.686115</v>
      </c>
      <c r="H632" s="22">
        <v>294.14999999999998</v>
      </c>
      <c r="I632" s="35">
        <v>5.6242000000000001</v>
      </c>
      <c r="J632" s="41">
        <v>5.1341900000000003</v>
      </c>
      <c r="K632" s="35">
        <v>60.539630000000002</v>
      </c>
      <c r="L632">
        <v>1013.5194</v>
      </c>
      <c r="M632" s="36">
        <v>19.494399999999999</v>
      </c>
      <c r="O632" s="26"/>
      <c r="P632" s="16"/>
    </row>
    <row r="633" spans="1:16" x14ac:dyDescent="0.25">
      <c r="A633" t="s">
        <v>5</v>
      </c>
      <c r="B633" s="15">
        <v>46169</v>
      </c>
      <c r="C633" s="23">
        <v>0.44097222222222221</v>
      </c>
      <c r="D633" s="35">
        <v>1.764</v>
      </c>
      <c r="E633" s="35">
        <v>1.75</v>
      </c>
      <c r="F633" s="37">
        <v>16.985800000000001</v>
      </c>
      <c r="G633" s="36">
        <v>2.9484629999999998</v>
      </c>
      <c r="H633" s="22">
        <v>221.61</v>
      </c>
      <c r="I633" s="35">
        <v>5.3432000000000004</v>
      </c>
      <c r="J633" s="36">
        <v>4.8804400000000001</v>
      </c>
      <c r="K633" s="35">
        <v>57.63805</v>
      </c>
      <c r="L633">
        <v>1015.5452</v>
      </c>
      <c r="M633" s="36">
        <v>21.959299999999999</v>
      </c>
      <c r="O633" s="27"/>
    </row>
    <row r="634" spans="1:16" x14ac:dyDescent="0.25">
      <c r="A634" t="s">
        <v>5</v>
      </c>
      <c r="B634" s="15">
        <v>46169</v>
      </c>
      <c r="C634" s="23">
        <v>0.44097222222222221</v>
      </c>
      <c r="D634" s="35">
        <v>2.016</v>
      </c>
      <c r="E634" s="35">
        <v>2</v>
      </c>
      <c r="F634" s="37">
        <v>16.465900000000001</v>
      </c>
      <c r="G634" s="36">
        <v>3.0787960000000001</v>
      </c>
      <c r="H634" s="22">
        <v>165.96</v>
      </c>
      <c r="I634" s="35">
        <v>4.1748000000000003</v>
      </c>
      <c r="J634" s="36">
        <v>4.6888899999999998</v>
      </c>
      <c r="K634" s="35">
        <v>55.262099999999997</v>
      </c>
      <c r="L634">
        <v>1016.7014</v>
      </c>
      <c r="M634" s="36">
        <v>23.326000000000001</v>
      </c>
      <c r="O634" s="27"/>
    </row>
    <row r="635" spans="1:16" x14ac:dyDescent="0.25">
      <c r="A635" t="s">
        <v>5</v>
      </c>
      <c r="B635" s="15">
        <v>46169</v>
      </c>
      <c r="C635" s="23">
        <v>0.44097222222222221</v>
      </c>
      <c r="D635" s="35">
        <v>2.2679999999999998</v>
      </c>
      <c r="E635" s="35">
        <v>2.25</v>
      </c>
      <c r="F635" s="37">
        <v>15.854900000000001</v>
      </c>
      <c r="G635" s="36">
        <v>3.2089300000000001</v>
      </c>
      <c r="H635" s="22">
        <v>131.03</v>
      </c>
      <c r="I635" s="35">
        <v>4.3342999999999998</v>
      </c>
      <c r="J635" s="36">
        <v>4.3285499999999999</v>
      </c>
      <c r="K635" s="35">
        <v>50.847119999999997</v>
      </c>
      <c r="L635">
        <v>1017.9546</v>
      </c>
      <c r="M635" s="36">
        <v>24.793500000000002</v>
      </c>
      <c r="O635" s="27"/>
    </row>
    <row r="636" spans="1:16" x14ac:dyDescent="0.25">
      <c r="A636" t="s">
        <v>5</v>
      </c>
      <c r="B636" s="15">
        <v>46169</v>
      </c>
      <c r="C636" s="23">
        <v>0.44097222222222221</v>
      </c>
      <c r="D636" s="35">
        <v>2.52</v>
      </c>
      <c r="E636" s="35">
        <v>2.5</v>
      </c>
      <c r="F636" s="37">
        <v>15.6092</v>
      </c>
      <c r="G636" s="36">
        <v>3.2475749999999999</v>
      </c>
      <c r="H636" s="22">
        <v>104.51</v>
      </c>
      <c r="I636" s="35">
        <v>3.9992000000000001</v>
      </c>
      <c r="J636" s="36">
        <v>4.1717700000000004</v>
      </c>
      <c r="K636" s="35">
        <v>48.90887</v>
      </c>
      <c r="L636">
        <v>1018.3785</v>
      </c>
      <c r="M636" s="36">
        <v>25.278300000000002</v>
      </c>
      <c r="O636" s="27"/>
    </row>
    <row r="637" spans="1:16" x14ac:dyDescent="0.25">
      <c r="A637" t="s">
        <v>5</v>
      </c>
      <c r="B637" s="15">
        <v>46169</v>
      </c>
      <c r="C637" s="23">
        <v>0.44097222222222221</v>
      </c>
      <c r="D637" s="35">
        <v>2.7709999999999999</v>
      </c>
      <c r="E637" s="35">
        <v>2.75</v>
      </c>
      <c r="F637" s="37">
        <v>15.557600000000001</v>
      </c>
      <c r="G637" s="36">
        <v>3.2550270000000001</v>
      </c>
      <c r="H637" s="22">
        <v>83.89</v>
      </c>
      <c r="I637" s="35">
        <v>2.9097</v>
      </c>
      <c r="J637" s="36">
        <v>3.5642100000000001</v>
      </c>
      <c r="K637" s="35">
        <v>41.767359999999996</v>
      </c>
      <c r="L637">
        <v>1018.4646</v>
      </c>
      <c r="M637" s="36">
        <v>25.3751</v>
      </c>
      <c r="O637" s="27"/>
    </row>
    <row r="638" spans="1:16" x14ac:dyDescent="0.25">
      <c r="A638" t="s">
        <v>5</v>
      </c>
      <c r="B638" s="15">
        <v>46169</v>
      </c>
      <c r="C638" s="23">
        <v>0.44097222222222221</v>
      </c>
      <c r="D638" s="35">
        <v>3.024</v>
      </c>
      <c r="E638" s="35">
        <v>3</v>
      </c>
      <c r="F638" s="37">
        <v>15.477399999999999</v>
      </c>
      <c r="G638" s="36">
        <v>3.2655799999999999</v>
      </c>
      <c r="H638" s="22">
        <v>67.67</v>
      </c>
      <c r="I638" s="35">
        <v>2.7616000000000001</v>
      </c>
      <c r="J638" s="36">
        <v>3.1595599999999999</v>
      </c>
      <c r="K638" s="35">
        <v>36.997639999999997</v>
      </c>
      <c r="L638">
        <v>1018.5916999999999</v>
      </c>
      <c r="M638" s="36">
        <v>25.517800000000001</v>
      </c>
      <c r="O638" s="27"/>
    </row>
    <row r="639" spans="1:16" x14ac:dyDescent="0.25">
      <c r="A639" t="s">
        <v>5</v>
      </c>
      <c r="B639" s="15">
        <v>46169</v>
      </c>
      <c r="C639" s="23">
        <v>0.44097222222222221</v>
      </c>
      <c r="D639" s="35">
        <v>3.2749999999999999</v>
      </c>
      <c r="E639" s="35">
        <v>3.25</v>
      </c>
      <c r="F639" s="37">
        <v>15.4513</v>
      </c>
      <c r="G639" s="36">
        <v>3.2690440000000001</v>
      </c>
      <c r="H639" s="22">
        <v>52.395000000000003</v>
      </c>
      <c r="I639" s="35">
        <v>2.6943000000000001</v>
      </c>
      <c r="J639" s="36">
        <v>3.06141</v>
      </c>
      <c r="K639" s="35">
        <v>35.839550000000003</v>
      </c>
      <c r="L639">
        <v>1018.6341</v>
      </c>
      <c r="M639" s="36">
        <v>25.564499999999999</v>
      </c>
      <c r="O639" s="27"/>
    </row>
    <row r="640" spans="1:16" x14ac:dyDescent="0.25">
      <c r="A640" t="s">
        <v>5</v>
      </c>
      <c r="B640" s="15">
        <v>46169</v>
      </c>
      <c r="C640" s="23">
        <v>0.44097222222222221</v>
      </c>
      <c r="D640" s="35">
        <v>3.528</v>
      </c>
      <c r="E640" s="35">
        <v>3.5</v>
      </c>
      <c r="F640" s="37">
        <v>15.4711</v>
      </c>
      <c r="G640" s="36">
        <v>3.2723249999999999</v>
      </c>
      <c r="H640" s="22">
        <v>30.015000000000001</v>
      </c>
      <c r="I640" s="35">
        <v>1.9931000000000001</v>
      </c>
      <c r="J640" s="36">
        <v>2.8469699999999998</v>
      </c>
      <c r="K640" s="35">
        <v>33.346159999999998</v>
      </c>
      <c r="L640">
        <v>1018.6429000000001</v>
      </c>
      <c r="M640" s="36">
        <v>25.579899999999999</v>
      </c>
      <c r="O640" s="27"/>
    </row>
    <row r="641" spans="1:16" x14ac:dyDescent="0.25">
      <c r="A641" t="s">
        <v>6</v>
      </c>
      <c r="B641" s="15">
        <v>46176</v>
      </c>
      <c r="C641" s="23">
        <v>0.33680555555555558</v>
      </c>
      <c r="D641" s="35">
        <v>1.008</v>
      </c>
      <c r="E641" s="35">
        <v>1</v>
      </c>
      <c r="F641" s="37">
        <v>16.475100000000001</v>
      </c>
      <c r="G641" s="36">
        <v>3.4207329999999998</v>
      </c>
      <c r="H641" s="22">
        <v>860.7</v>
      </c>
      <c r="I641" s="35">
        <v>3.4499</v>
      </c>
      <c r="J641" s="36">
        <v>6.7010399999999999</v>
      </c>
      <c r="K641" s="35">
        <v>80.380179999999996</v>
      </c>
      <c r="L641">
        <v>1018.8915</v>
      </c>
      <c r="M641" s="36">
        <v>26.197399999999998</v>
      </c>
      <c r="O641" s="27"/>
    </row>
    <row r="642" spans="1:16" x14ac:dyDescent="0.25">
      <c r="A642" t="s">
        <v>6</v>
      </c>
      <c r="B642" s="15">
        <v>46176</v>
      </c>
      <c r="C642" s="23">
        <v>0.33680555555555558</v>
      </c>
      <c r="D642" s="35">
        <v>1.26</v>
      </c>
      <c r="E642" s="35">
        <v>1.25</v>
      </c>
      <c r="F642" s="37">
        <v>16.4373</v>
      </c>
      <c r="G642" s="36">
        <v>3.421287</v>
      </c>
      <c r="H642" s="22">
        <v>890.64</v>
      </c>
      <c r="I642" s="35">
        <v>4.0057</v>
      </c>
      <c r="J642" s="36">
        <v>6.7661199999999999</v>
      </c>
      <c r="K642" s="35">
        <v>81.114260000000002</v>
      </c>
      <c r="L642">
        <v>1018.9234</v>
      </c>
      <c r="M642" s="36">
        <v>26.226800000000001</v>
      </c>
      <c r="O642" s="27"/>
    </row>
    <row r="643" spans="1:16" x14ac:dyDescent="0.25">
      <c r="A643" t="s">
        <v>6</v>
      </c>
      <c r="B643" s="15">
        <v>46176</v>
      </c>
      <c r="C643" s="23">
        <v>0.33680555555555558</v>
      </c>
      <c r="D643" s="35">
        <v>1.512</v>
      </c>
      <c r="E643" s="35">
        <v>1.5</v>
      </c>
      <c r="F643" s="37">
        <v>16.410499999999999</v>
      </c>
      <c r="G643" s="36">
        <v>3.426183</v>
      </c>
      <c r="H643" s="22">
        <v>705.01</v>
      </c>
      <c r="I643" s="35">
        <v>5.1208</v>
      </c>
      <c r="J643" s="36">
        <v>6.8395400000000004</v>
      </c>
      <c r="K643" s="35">
        <v>81.98039</v>
      </c>
      <c r="L643">
        <v>1018.9755</v>
      </c>
      <c r="M643" s="36">
        <v>26.285900000000002</v>
      </c>
      <c r="O643" s="27"/>
    </row>
    <row r="644" spans="1:16" x14ac:dyDescent="0.25">
      <c r="A644" t="s">
        <v>6</v>
      </c>
      <c r="B644" s="15">
        <v>46176</v>
      </c>
      <c r="C644" s="23">
        <v>0.33680555555555558</v>
      </c>
      <c r="D644" s="35">
        <v>1.7629999999999999</v>
      </c>
      <c r="E644" s="35">
        <v>1.75</v>
      </c>
      <c r="F644" s="37">
        <v>16.376999999999999</v>
      </c>
      <c r="G644" s="36">
        <v>3.4388559999999999</v>
      </c>
      <c r="H644" s="22">
        <v>551.08000000000004</v>
      </c>
      <c r="I644" s="35">
        <v>5.7267999999999999</v>
      </c>
      <c r="J644" s="36">
        <v>6.8882500000000002</v>
      </c>
      <c r="K644" s="35">
        <v>82.574420000000003</v>
      </c>
      <c r="L644">
        <v>1019.0833</v>
      </c>
      <c r="M644" s="36">
        <v>26.415600000000001</v>
      </c>
      <c r="O644" s="27"/>
    </row>
    <row r="645" spans="1:16" x14ac:dyDescent="0.25">
      <c r="A645" t="s">
        <v>6</v>
      </c>
      <c r="B645" s="15">
        <v>46176</v>
      </c>
      <c r="C645" s="23">
        <v>0.33680555555555558</v>
      </c>
      <c r="D645" s="35">
        <v>2.016</v>
      </c>
      <c r="E645" s="35">
        <v>2</v>
      </c>
      <c r="F645" s="37">
        <v>16.359300000000001</v>
      </c>
      <c r="G645" s="36">
        <v>3.449551</v>
      </c>
      <c r="H645" s="22">
        <v>446.21</v>
      </c>
      <c r="I645" s="35">
        <v>6.069</v>
      </c>
      <c r="J645" s="41">
        <v>6.7085100000000004</v>
      </c>
      <c r="K645" s="35">
        <v>80.441789999999997</v>
      </c>
      <c r="L645">
        <v>1019.1668</v>
      </c>
      <c r="M645" s="36">
        <v>26.5182</v>
      </c>
      <c r="O645" s="26"/>
      <c r="P645" s="16"/>
    </row>
    <row r="646" spans="1:16" x14ac:dyDescent="0.25">
      <c r="A646" t="s">
        <v>6</v>
      </c>
      <c r="B646" s="15">
        <v>46176</v>
      </c>
      <c r="C646" s="23">
        <v>0.33680555555555558</v>
      </c>
      <c r="D646" s="35">
        <v>2.2679999999999998</v>
      </c>
      <c r="E646" s="35">
        <v>2.25</v>
      </c>
      <c r="F646" s="37">
        <v>16.3703</v>
      </c>
      <c r="G646" s="36">
        <v>3.4805709999999999</v>
      </c>
      <c r="H646" s="22">
        <v>360.84</v>
      </c>
      <c r="I646" s="35">
        <v>6.6753</v>
      </c>
      <c r="J646" s="36">
        <v>5.8158700000000003</v>
      </c>
      <c r="K646" s="35">
        <v>69.854399999999998</v>
      </c>
      <c r="L646">
        <v>1019.3622</v>
      </c>
      <c r="M646" s="36">
        <v>26.775099999999998</v>
      </c>
      <c r="O646" s="27"/>
    </row>
    <row r="647" spans="1:16" x14ac:dyDescent="0.25">
      <c r="A647" t="s">
        <v>6</v>
      </c>
      <c r="B647" s="15">
        <v>46176</v>
      </c>
      <c r="C647" s="23">
        <v>0.33680555555555558</v>
      </c>
      <c r="D647" s="35">
        <v>2.52</v>
      </c>
      <c r="E647" s="35">
        <v>2.5</v>
      </c>
      <c r="F647" s="37">
        <v>16.0669</v>
      </c>
      <c r="G647" s="36">
        <v>3.5936340000000002</v>
      </c>
      <c r="H647" s="22">
        <v>286.58</v>
      </c>
      <c r="I647" s="35">
        <v>6.9759000000000002</v>
      </c>
      <c r="J647" s="36">
        <v>4.6919300000000002</v>
      </c>
      <c r="K647" s="35">
        <v>56.427549999999997</v>
      </c>
      <c r="L647">
        <v>1020.3333</v>
      </c>
      <c r="M647" s="36">
        <v>27.954799999999999</v>
      </c>
      <c r="O647" s="27"/>
    </row>
    <row r="648" spans="1:16" x14ac:dyDescent="0.25">
      <c r="A648" t="s">
        <v>6</v>
      </c>
      <c r="B648" s="15">
        <v>46176</v>
      </c>
      <c r="C648" s="23">
        <v>0.33680555555555558</v>
      </c>
      <c r="D648" s="35">
        <v>2.7709999999999999</v>
      </c>
      <c r="E648" s="35">
        <v>2.75</v>
      </c>
      <c r="F648" s="37">
        <v>15.783099999999999</v>
      </c>
      <c r="G648" s="36">
        <v>3.6404209999999999</v>
      </c>
      <c r="H648" s="22">
        <v>206.35</v>
      </c>
      <c r="I648" s="35">
        <v>6.7083000000000004</v>
      </c>
      <c r="J648" s="36">
        <v>4.3720299999999996</v>
      </c>
      <c r="K648" s="35">
        <v>52.479320000000001</v>
      </c>
      <c r="L648">
        <v>1020.8609</v>
      </c>
      <c r="M648" s="36">
        <v>28.561199999999999</v>
      </c>
      <c r="O648" s="27"/>
    </row>
    <row r="649" spans="1:16" x14ac:dyDescent="0.25">
      <c r="A649" t="s">
        <v>9</v>
      </c>
      <c r="B649" s="15">
        <v>46176</v>
      </c>
      <c r="C649" s="23">
        <v>0.34722222222222221</v>
      </c>
      <c r="D649" s="35">
        <v>0.75600000000000001</v>
      </c>
      <c r="E649" s="35">
        <v>0.75</v>
      </c>
      <c r="F649" s="37">
        <v>16.4147</v>
      </c>
      <c r="G649" s="36">
        <v>3.3728410000000002</v>
      </c>
      <c r="H649" s="22">
        <v>794.81</v>
      </c>
      <c r="I649" s="35">
        <v>4.0303000000000004</v>
      </c>
      <c r="J649" s="36">
        <v>7.1640199999999998</v>
      </c>
      <c r="K649" s="35">
        <v>85.64331</v>
      </c>
      <c r="L649">
        <v>1018.6224</v>
      </c>
      <c r="M649" s="36">
        <v>25.830200000000001</v>
      </c>
      <c r="O649" s="27"/>
    </row>
    <row r="650" spans="1:16" x14ac:dyDescent="0.25">
      <c r="A650" t="s">
        <v>9</v>
      </c>
      <c r="B650" s="15">
        <v>46176</v>
      </c>
      <c r="C650" s="23">
        <v>0.34722222222222221</v>
      </c>
      <c r="D650" s="35">
        <v>1.008</v>
      </c>
      <c r="E650" s="35">
        <v>1</v>
      </c>
      <c r="F650" s="37">
        <v>16.162700000000001</v>
      </c>
      <c r="G650" s="36">
        <v>3.3865270000000001</v>
      </c>
      <c r="H650" s="22">
        <v>667.4</v>
      </c>
      <c r="I650" s="35">
        <v>4.3171999999999997</v>
      </c>
      <c r="J650" s="36">
        <v>7.4281300000000003</v>
      </c>
      <c r="K650" s="35">
        <v>88.504059999999996</v>
      </c>
      <c r="L650">
        <v>1018.8928</v>
      </c>
      <c r="M650" s="36">
        <v>26.110900000000001</v>
      </c>
      <c r="O650" s="27"/>
    </row>
    <row r="651" spans="1:16" x14ac:dyDescent="0.25">
      <c r="A651" t="s">
        <v>9</v>
      </c>
      <c r="B651" s="15">
        <v>46176</v>
      </c>
      <c r="C651" s="23">
        <v>0.34722222222222221</v>
      </c>
      <c r="D651" s="35">
        <v>1.26</v>
      </c>
      <c r="E651" s="35">
        <v>1.25</v>
      </c>
      <c r="F651" s="37">
        <v>16.2256</v>
      </c>
      <c r="G651" s="36">
        <v>3.4145249999999998</v>
      </c>
      <c r="H651" s="22">
        <v>483.73</v>
      </c>
      <c r="I651" s="35">
        <v>5.7401</v>
      </c>
      <c r="J651" s="36">
        <v>7.5543699999999996</v>
      </c>
      <c r="K651" s="35">
        <v>90.229050000000001</v>
      </c>
      <c r="L651">
        <v>1019.0316</v>
      </c>
      <c r="M651" s="36">
        <v>26.308299999999999</v>
      </c>
      <c r="O651" s="27"/>
    </row>
    <row r="652" spans="1:16" x14ac:dyDescent="0.25">
      <c r="A652" t="s">
        <v>9</v>
      </c>
      <c r="B652" s="15">
        <v>46176</v>
      </c>
      <c r="C652" s="23">
        <v>0.34722222222222221</v>
      </c>
      <c r="D652" s="35">
        <v>1.512</v>
      </c>
      <c r="E652" s="35">
        <v>1.5</v>
      </c>
      <c r="F652" s="37">
        <v>16.352399999999999</v>
      </c>
      <c r="G652" s="36">
        <v>3.4364140000000001</v>
      </c>
      <c r="H652" s="22">
        <v>429.29</v>
      </c>
      <c r="I652" s="35">
        <v>6.9078999999999997</v>
      </c>
      <c r="J652" s="36">
        <v>7.5651799999999998</v>
      </c>
      <c r="K652" s="35">
        <v>90.642669999999995</v>
      </c>
      <c r="L652">
        <v>1019.0839999999999</v>
      </c>
      <c r="M652" s="36">
        <v>26.411100000000001</v>
      </c>
      <c r="O652" s="27"/>
    </row>
    <row r="653" spans="1:16" x14ac:dyDescent="0.25">
      <c r="A653" t="s">
        <v>9</v>
      </c>
      <c r="B653" s="15">
        <v>46176</v>
      </c>
      <c r="C653" s="23">
        <v>0.34722222222222221</v>
      </c>
      <c r="D653" s="35">
        <v>1.764</v>
      </c>
      <c r="E653" s="35">
        <v>1.75</v>
      </c>
      <c r="F653" s="37">
        <v>16.407</v>
      </c>
      <c r="G653" s="36">
        <v>3.4489990000000001</v>
      </c>
      <c r="H653" s="22">
        <v>368.07</v>
      </c>
      <c r="I653" s="35">
        <v>7.2610999999999999</v>
      </c>
      <c r="J653" s="36">
        <v>7.51905</v>
      </c>
      <c r="K653" s="35">
        <v>90.226119999999995</v>
      </c>
      <c r="L653">
        <v>1019.1276</v>
      </c>
      <c r="M653" s="36">
        <v>26.481999999999999</v>
      </c>
      <c r="O653" s="27"/>
    </row>
    <row r="654" spans="1:16" x14ac:dyDescent="0.25">
      <c r="A654" t="s">
        <v>9</v>
      </c>
      <c r="B654" s="15">
        <v>46176</v>
      </c>
      <c r="C654" s="23">
        <v>0.34722222222222221</v>
      </c>
      <c r="D654" s="35">
        <v>2.016</v>
      </c>
      <c r="E654" s="35">
        <v>2</v>
      </c>
      <c r="F654" s="37">
        <v>16.532900000000001</v>
      </c>
      <c r="G654" s="36">
        <v>3.4972319999999999</v>
      </c>
      <c r="H654" s="22">
        <v>313.87</v>
      </c>
      <c r="I654" s="35">
        <v>7.2507000000000001</v>
      </c>
      <c r="J654" s="36">
        <v>7.4413</v>
      </c>
      <c r="K654" s="35">
        <v>89.693899999999999</v>
      </c>
      <c r="L654">
        <v>1019.3508</v>
      </c>
      <c r="M654" s="36">
        <v>26.808</v>
      </c>
      <c r="O654" s="27"/>
    </row>
    <row r="655" spans="1:16" x14ac:dyDescent="0.25">
      <c r="A655" t="s">
        <v>2</v>
      </c>
      <c r="B655" s="15">
        <v>46176</v>
      </c>
      <c r="C655" s="23">
        <v>0.3576388888888889</v>
      </c>
      <c r="D655" s="35">
        <v>1.008</v>
      </c>
      <c r="E655" s="35">
        <v>1</v>
      </c>
      <c r="F655" s="37">
        <v>16.383700000000001</v>
      </c>
      <c r="G655" s="36">
        <v>3.6861570000000001</v>
      </c>
      <c r="H655" s="22">
        <v>1341.7</v>
      </c>
      <c r="I655" s="35">
        <v>4.2496999999999998</v>
      </c>
      <c r="J655" s="36">
        <v>8.0844799999999992</v>
      </c>
      <c r="K655" s="35">
        <v>98.178690000000003</v>
      </c>
      <c r="L655">
        <v>1020.6944</v>
      </c>
      <c r="M655" s="36">
        <v>28.525200000000002</v>
      </c>
      <c r="O655" s="27"/>
    </row>
    <row r="656" spans="1:16" x14ac:dyDescent="0.25">
      <c r="A656" t="s">
        <v>2</v>
      </c>
      <c r="B656" s="15">
        <v>46176</v>
      </c>
      <c r="C656" s="23">
        <v>0.3576388888888889</v>
      </c>
      <c r="D656" s="35">
        <v>1.26</v>
      </c>
      <c r="E656" s="35">
        <v>1.25</v>
      </c>
      <c r="F656" s="37">
        <v>16.434100000000001</v>
      </c>
      <c r="G656" s="36">
        <v>3.683462</v>
      </c>
      <c r="H656" s="22">
        <v>1098.7</v>
      </c>
      <c r="I656" s="35">
        <v>4.9678000000000004</v>
      </c>
      <c r="J656" s="36">
        <v>7.9981999999999998</v>
      </c>
      <c r="K656" s="35">
        <v>97.192350000000005</v>
      </c>
      <c r="L656">
        <v>1020.639</v>
      </c>
      <c r="M656" s="36">
        <v>28.466100000000001</v>
      </c>
      <c r="O656" s="27"/>
    </row>
    <row r="657" spans="1:16" x14ac:dyDescent="0.25">
      <c r="A657" t="s">
        <v>2</v>
      </c>
      <c r="B657" s="15">
        <v>46176</v>
      </c>
      <c r="C657" s="23">
        <v>0.3576388888888889</v>
      </c>
      <c r="D657" s="35">
        <v>1.512</v>
      </c>
      <c r="E657" s="35">
        <v>1.5</v>
      </c>
      <c r="F657" s="37">
        <v>16.367899999999999</v>
      </c>
      <c r="G657" s="36">
        <v>3.6838389999999999</v>
      </c>
      <c r="H657" s="22">
        <v>911.16</v>
      </c>
      <c r="I657" s="35">
        <v>5.8174000000000001</v>
      </c>
      <c r="J657" s="36">
        <v>7.7819000000000003</v>
      </c>
      <c r="K657" s="35">
        <v>94.469989999999996</v>
      </c>
      <c r="L657">
        <v>1020.6934</v>
      </c>
      <c r="M657" s="36">
        <v>28.516500000000001</v>
      </c>
      <c r="O657" s="27"/>
    </row>
    <row r="658" spans="1:16" x14ac:dyDescent="0.25">
      <c r="A658" t="s">
        <v>2</v>
      </c>
      <c r="B658" s="15">
        <v>46176</v>
      </c>
      <c r="C658" s="23">
        <v>0.3576388888888889</v>
      </c>
      <c r="D658" s="35">
        <v>1.764</v>
      </c>
      <c r="E658" s="35">
        <v>1.75</v>
      </c>
      <c r="F658" s="37">
        <v>16.136800000000001</v>
      </c>
      <c r="G658" s="36">
        <v>3.7017989999999998</v>
      </c>
      <c r="H658" s="22">
        <v>735.44</v>
      </c>
      <c r="I658" s="35">
        <v>6.5974000000000004</v>
      </c>
      <c r="J658" s="36">
        <v>7.6880199999999999</v>
      </c>
      <c r="K658" s="35">
        <v>93.086299999999994</v>
      </c>
      <c r="L658">
        <v>1020.9914</v>
      </c>
      <c r="M658" s="36">
        <v>28.837499999999999</v>
      </c>
      <c r="O658" s="27"/>
    </row>
    <row r="659" spans="1:16" x14ac:dyDescent="0.25">
      <c r="A659" t="s">
        <v>2</v>
      </c>
      <c r="B659" s="15">
        <v>46176</v>
      </c>
      <c r="C659" s="23">
        <v>0.3576388888888889</v>
      </c>
      <c r="D659" s="35">
        <v>2.016</v>
      </c>
      <c r="E659" s="35">
        <v>2</v>
      </c>
      <c r="F659" s="37">
        <v>16.055099999999999</v>
      </c>
      <c r="G659" s="36">
        <v>3.7189939999999999</v>
      </c>
      <c r="H659" s="22">
        <v>569.28</v>
      </c>
      <c r="I659" s="35">
        <v>6.7937000000000003</v>
      </c>
      <c r="J659" s="36">
        <v>7.5438099999999997</v>
      </c>
      <c r="K659" s="35">
        <v>91.308310000000006</v>
      </c>
      <c r="L659">
        <v>1021.1701</v>
      </c>
      <c r="M659" s="36">
        <v>29.0456</v>
      </c>
      <c r="O659" s="27"/>
    </row>
    <row r="660" spans="1:16" x14ac:dyDescent="0.25">
      <c r="A660" t="s">
        <v>2</v>
      </c>
      <c r="B660" s="15">
        <v>46176</v>
      </c>
      <c r="C660" s="23">
        <v>0.3576388888888889</v>
      </c>
      <c r="D660" s="35">
        <v>2.2679999999999998</v>
      </c>
      <c r="E660" s="35">
        <v>2.25</v>
      </c>
      <c r="F660" s="37">
        <v>15.9285</v>
      </c>
      <c r="G660" s="36">
        <v>3.7196400000000001</v>
      </c>
      <c r="H660" s="22">
        <v>457.51</v>
      </c>
      <c r="I660" s="35">
        <v>6.2454999999999998</v>
      </c>
      <c r="J660" s="36">
        <v>7.2644099999999998</v>
      </c>
      <c r="K660" s="35">
        <v>87.76003</v>
      </c>
      <c r="L660">
        <v>1021.2743</v>
      </c>
      <c r="M660" s="36">
        <v>29.143999999999998</v>
      </c>
      <c r="O660" s="26"/>
      <c r="P660" s="16"/>
    </row>
    <row r="661" spans="1:16" x14ac:dyDescent="0.25">
      <c r="A661" t="s">
        <v>2</v>
      </c>
      <c r="B661" s="15">
        <v>46176</v>
      </c>
      <c r="C661" s="23">
        <v>0.3576388888888889</v>
      </c>
      <c r="D661" s="35">
        <v>2.52</v>
      </c>
      <c r="E661" s="35">
        <v>2.5</v>
      </c>
      <c r="F661" s="37">
        <v>15.689500000000001</v>
      </c>
      <c r="G661" s="36">
        <v>3.7177099999999998</v>
      </c>
      <c r="H661" s="22">
        <v>382.21</v>
      </c>
      <c r="I661" s="35">
        <v>6.3708999999999998</v>
      </c>
      <c r="J661" s="36">
        <v>7.1203399999999997</v>
      </c>
      <c r="K661" s="35">
        <v>85.694869999999995</v>
      </c>
      <c r="L661">
        <v>1021.4496</v>
      </c>
      <c r="M661" s="36">
        <v>29.3034</v>
      </c>
      <c r="O661" s="27"/>
    </row>
    <row r="662" spans="1:16" x14ac:dyDescent="0.25">
      <c r="A662" t="s">
        <v>2</v>
      </c>
      <c r="B662" s="15">
        <v>46176</v>
      </c>
      <c r="C662" s="23">
        <v>0.3576388888888889</v>
      </c>
      <c r="D662" s="35">
        <v>2.7719999999999998</v>
      </c>
      <c r="E662" s="35">
        <v>2.75</v>
      </c>
      <c r="F662" s="37">
        <v>15.541499999999999</v>
      </c>
      <c r="G662" s="36">
        <v>3.720755</v>
      </c>
      <c r="H662" s="22">
        <v>318.13</v>
      </c>
      <c r="I662" s="35">
        <v>6.5936000000000003</v>
      </c>
      <c r="J662" s="36">
        <v>7.0392200000000003</v>
      </c>
      <c r="K662" s="35">
        <v>84.538839999999993</v>
      </c>
      <c r="L662">
        <v>1021.5876</v>
      </c>
      <c r="M662" s="36">
        <v>29.44</v>
      </c>
      <c r="O662" s="27"/>
    </row>
    <row r="663" spans="1:16" x14ac:dyDescent="0.25">
      <c r="A663" t="s">
        <v>2</v>
      </c>
      <c r="B663" s="15">
        <v>46176</v>
      </c>
      <c r="C663" s="23">
        <v>0.3576388888888889</v>
      </c>
      <c r="D663" s="35">
        <v>3.024</v>
      </c>
      <c r="E663" s="35">
        <v>3</v>
      </c>
      <c r="F663" s="37">
        <v>15.473599999999999</v>
      </c>
      <c r="G663" s="36">
        <v>3.7246269999999999</v>
      </c>
      <c r="H663" s="22">
        <v>263.69</v>
      </c>
      <c r="I663" s="35">
        <v>6.7782999999999998</v>
      </c>
      <c r="J663" s="36">
        <v>6.9793900000000004</v>
      </c>
      <c r="K663" s="35">
        <v>83.750169999999997</v>
      </c>
      <c r="L663">
        <v>1021.6683</v>
      </c>
      <c r="M663" s="36">
        <v>29.524699999999999</v>
      </c>
      <c r="O663" s="27"/>
    </row>
    <row r="664" spans="1:16" x14ac:dyDescent="0.25">
      <c r="A664" t="s">
        <v>2</v>
      </c>
      <c r="B664" s="15">
        <v>46176</v>
      </c>
      <c r="C664" s="23">
        <v>0.3576388888888889</v>
      </c>
      <c r="D664" s="35">
        <v>3.2749999999999999</v>
      </c>
      <c r="E664" s="35">
        <v>3.25</v>
      </c>
      <c r="F664" s="37">
        <v>15.4033</v>
      </c>
      <c r="G664" s="36">
        <v>3.722877</v>
      </c>
      <c r="H664" s="22">
        <v>223.41</v>
      </c>
      <c r="I664" s="35">
        <v>6.3836000000000004</v>
      </c>
      <c r="J664" s="36">
        <v>6.9359400000000004</v>
      </c>
      <c r="K664" s="35">
        <v>83.130660000000006</v>
      </c>
      <c r="L664">
        <v>1021.7131000000001</v>
      </c>
      <c r="M664" s="36">
        <v>29.562000000000001</v>
      </c>
      <c r="O664" s="27"/>
    </row>
    <row r="665" spans="1:16" x14ac:dyDescent="0.25">
      <c r="A665" t="s">
        <v>2</v>
      </c>
      <c r="B665" s="15">
        <v>46176</v>
      </c>
      <c r="C665" s="23">
        <v>0.3576388888888889</v>
      </c>
      <c r="D665" s="35">
        <v>3.5270000000000001</v>
      </c>
      <c r="E665" s="35">
        <v>3.5</v>
      </c>
      <c r="F665" s="37">
        <v>15.3973</v>
      </c>
      <c r="G665" s="36">
        <v>3.7279770000000001</v>
      </c>
      <c r="H665" s="22">
        <v>190.9</v>
      </c>
      <c r="I665" s="35">
        <v>6.2617000000000003</v>
      </c>
      <c r="J665" s="36">
        <v>6.9211499999999999</v>
      </c>
      <c r="K665" s="35">
        <v>82.968590000000006</v>
      </c>
      <c r="L665">
        <v>1021.7535</v>
      </c>
      <c r="M665" s="36">
        <v>29.6114</v>
      </c>
      <c r="O665" s="27"/>
    </row>
    <row r="666" spans="1:16" x14ac:dyDescent="0.25">
      <c r="A666" t="s">
        <v>2</v>
      </c>
      <c r="B666" s="15">
        <v>46176</v>
      </c>
      <c r="C666" s="23">
        <v>0.3576388888888889</v>
      </c>
      <c r="D666" s="35">
        <v>3.7789999999999999</v>
      </c>
      <c r="E666" s="35">
        <v>3.75</v>
      </c>
      <c r="F666" s="37">
        <v>15.4054</v>
      </c>
      <c r="G666" s="36">
        <v>3.7404320000000002</v>
      </c>
      <c r="H666" s="22">
        <v>163.03</v>
      </c>
      <c r="I666" s="35">
        <v>6.1264000000000003</v>
      </c>
      <c r="J666" s="36">
        <v>6.8854800000000003</v>
      </c>
      <c r="K666" s="35">
        <v>82.606809999999996</v>
      </c>
      <c r="L666">
        <v>1021.8326</v>
      </c>
      <c r="M666" s="36">
        <v>29.7151</v>
      </c>
      <c r="O666" s="27"/>
    </row>
    <row r="667" spans="1:16" x14ac:dyDescent="0.25">
      <c r="A667" t="s">
        <v>2</v>
      </c>
      <c r="B667" s="15">
        <v>46176</v>
      </c>
      <c r="C667" s="23">
        <v>0.3576388888888889</v>
      </c>
      <c r="D667" s="35">
        <v>4.0309999999999997</v>
      </c>
      <c r="E667" s="35">
        <v>4</v>
      </c>
      <c r="F667" s="37">
        <v>15.3614</v>
      </c>
      <c r="G667" s="36">
        <v>3.7420019999999998</v>
      </c>
      <c r="H667" s="22">
        <v>139.75</v>
      </c>
      <c r="I667" s="35">
        <v>6.0553999999999997</v>
      </c>
      <c r="J667" s="36">
        <v>6.8268000000000004</v>
      </c>
      <c r="K667" s="35">
        <v>81.854470000000006</v>
      </c>
      <c r="L667">
        <v>1021.8792999999999</v>
      </c>
      <c r="M667" s="36">
        <v>29.7622</v>
      </c>
      <c r="O667" s="27"/>
    </row>
    <row r="668" spans="1:16" x14ac:dyDescent="0.25">
      <c r="A668" t="s">
        <v>2</v>
      </c>
      <c r="B668" s="15">
        <v>46176</v>
      </c>
      <c r="C668" s="23">
        <v>0.3576388888888889</v>
      </c>
      <c r="D668" s="35">
        <v>4.2830000000000004</v>
      </c>
      <c r="E668" s="35">
        <v>4.25</v>
      </c>
      <c r="F668" s="37">
        <v>15.3264</v>
      </c>
      <c r="G668" s="36">
        <v>3.743163</v>
      </c>
      <c r="H668" s="22">
        <v>119.24</v>
      </c>
      <c r="I668" s="35">
        <v>5.8762999999999996</v>
      </c>
      <c r="J668" s="36">
        <v>6.8112899999999996</v>
      </c>
      <c r="K668" s="35">
        <v>81.629589999999993</v>
      </c>
      <c r="L668">
        <v>1021.9161</v>
      </c>
      <c r="M668" s="36">
        <v>29.7989</v>
      </c>
      <c r="O668" s="27"/>
    </row>
    <row r="669" spans="1:16" x14ac:dyDescent="0.25">
      <c r="A669" t="s">
        <v>2</v>
      </c>
      <c r="B669" s="15">
        <v>46176</v>
      </c>
      <c r="C669" s="23">
        <v>0.3576388888888889</v>
      </c>
      <c r="D669" s="35">
        <v>4.5350000000000001</v>
      </c>
      <c r="E669" s="35">
        <v>4.5</v>
      </c>
      <c r="F669" s="37">
        <v>15.302300000000001</v>
      </c>
      <c r="G669" s="36">
        <v>3.7427700000000002</v>
      </c>
      <c r="H669" s="22">
        <v>102.03</v>
      </c>
      <c r="I669" s="35">
        <v>5.6851000000000003</v>
      </c>
      <c r="J669" s="36">
        <v>6.7542900000000001</v>
      </c>
      <c r="K669" s="35">
        <v>80.914789999999996</v>
      </c>
      <c r="L669">
        <v>1021.9337</v>
      </c>
      <c r="M669" s="36">
        <v>29.813600000000001</v>
      </c>
      <c r="O669" s="27"/>
    </row>
    <row r="670" spans="1:16" x14ac:dyDescent="0.25">
      <c r="A670" t="s">
        <v>2</v>
      </c>
      <c r="B670" s="15">
        <v>46176</v>
      </c>
      <c r="C670" s="23">
        <v>0.3576388888888889</v>
      </c>
      <c r="D670" s="35">
        <v>4.7869999999999999</v>
      </c>
      <c r="E670" s="35">
        <v>4.75</v>
      </c>
      <c r="F670" s="37">
        <v>15.2491</v>
      </c>
      <c r="G670" s="36">
        <v>3.7405400000000002</v>
      </c>
      <c r="H670" s="22">
        <v>87.695999999999998</v>
      </c>
      <c r="I670" s="35">
        <v>5.5651999999999999</v>
      </c>
      <c r="J670" s="36">
        <v>6.6187300000000002</v>
      </c>
      <c r="K670" s="35">
        <v>79.216359999999995</v>
      </c>
      <c r="L670">
        <v>1021.9619</v>
      </c>
      <c r="M670" s="36">
        <v>29.834099999999999</v>
      </c>
      <c r="O670" s="27"/>
    </row>
    <row r="671" spans="1:16" x14ac:dyDescent="0.25">
      <c r="A671" t="s">
        <v>2</v>
      </c>
      <c r="B671" s="15">
        <v>46176</v>
      </c>
      <c r="C671" s="23">
        <v>0.3576388888888889</v>
      </c>
      <c r="D671" s="35">
        <v>5.0389999999999997</v>
      </c>
      <c r="E671" s="35">
        <v>5</v>
      </c>
      <c r="F671" s="37">
        <v>15.130800000000001</v>
      </c>
      <c r="G671" s="36">
        <v>3.7357619999999998</v>
      </c>
      <c r="H671" s="22">
        <v>75.768000000000001</v>
      </c>
      <c r="I671" s="35">
        <v>5.8517000000000001</v>
      </c>
      <c r="J671" s="36">
        <v>6.5087900000000003</v>
      </c>
      <c r="K671" s="35">
        <v>77.738810000000001</v>
      </c>
      <c r="L671">
        <v>1022.0247000000001</v>
      </c>
      <c r="M671" s="36">
        <v>29.881699999999999</v>
      </c>
      <c r="O671" s="27"/>
    </row>
    <row r="672" spans="1:16" x14ac:dyDescent="0.25">
      <c r="A672" t="s">
        <v>2</v>
      </c>
      <c r="B672" s="15">
        <v>46176</v>
      </c>
      <c r="C672" s="23">
        <v>0.3576388888888889</v>
      </c>
      <c r="D672" s="35">
        <v>5.2910000000000004</v>
      </c>
      <c r="E672" s="35">
        <v>5.25</v>
      </c>
      <c r="F672" s="37">
        <v>15.0314</v>
      </c>
      <c r="G672" s="36">
        <v>3.7322250000000001</v>
      </c>
      <c r="H672" s="22">
        <v>65.400000000000006</v>
      </c>
      <c r="I672" s="35">
        <v>6.1782000000000004</v>
      </c>
      <c r="J672" s="36">
        <v>6.3909799999999999</v>
      </c>
      <c r="K672" s="35">
        <v>76.200100000000006</v>
      </c>
      <c r="L672">
        <v>1022.081</v>
      </c>
      <c r="M672" s="36">
        <v>29.925999999999998</v>
      </c>
      <c r="O672" s="27"/>
    </row>
    <row r="673" spans="1:16" x14ac:dyDescent="0.25">
      <c r="A673" t="s">
        <v>2</v>
      </c>
      <c r="B673" s="15">
        <v>46176</v>
      </c>
      <c r="C673" s="23">
        <v>0.3576388888888889</v>
      </c>
      <c r="D673" s="35">
        <v>5.5430000000000001</v>
      </c>
      <c r="E673" s="35">
        <v>5.5</v>
      </c>
      <c r="F673" s="37">
        <v>14.961499999999999</v>
      </c>
      <c r="G673" s="36">
        <v>3.729962</v>
      </c>
      <c r="H673" s="22">
        <v>56.576000000000001</v>
      </c>
      <c r="I673" s="35">
        <v>6.2313999999999998</v>
      </c>
      <c r="J673" s="36">
        <v>6.2858499999999999</v>
      </c>
      <c r="K673" s="35">
        <v>74.856499999999997</v>
      </c>
      <c r="L673">
        <v>1022.1224</v>
      </c>
      <c r="M673" s="36">
        <v>29.959199999999999</v>
      </c>
      <c r="O673" s="27"/>
    </row>
    <row r="674" spans="1:16" x14ac:dyDescent="0.25">
      <c r="A674" t="s">
        <v>2</v>
      </c>
      <c r="B674" s="15">
        <v>46176</v>
      </c>
      <c r="C674" s="23">
        <v>0.3576388888888889</v>
      </c>
      <c r="D674" s="35">
        <v>5.7949999999999999</v>
      </c>
      <c r="E674" s="35">
        <v>5.75</v>
      </c>
      <c r="F674" s="37">
        <v>14.9214</v>
      </c>
      <c r="G674" s="36">
        <v>3.730575</v>
      </c>
      <c r="H674" s="22">
        <v>49.124000000000002</v>
      </c>
      <c r="I674" s="35">
        <v>6.0773000000000001</v>
      </c>
      <c r="J674" s="36">
        <v>6.2426300000000001</v>
      </c>
      <c r="K674" s="35">
        <v>74.298240000000007</v>
      </c>
      <c r="L674">
        <v>1022.1597</v>
      </c>
      <c r="M674" s="36">
        <v>29.9953</v>
      </c>
      <c r="O674" s="27"/>
    </row>
    <row r="675" spans="1:16" x14ac:dyDescent="0.25">
      <c r="A675" t="s">
        <v>2</v>
      </c>
      <c r="B675" s="15">
        <v>46176</v>
      </c>
      <c r="C675" s="23">
        <v>0.3576388888888889</v>
      </c>
      <c r="D675" s="35">
        <v>6.0469999999999997</v>
      </c>
      <c r="E675" s="35">
        <v>6</v>
      </c>
      <c r="F675" s="37">
        <v>14.890499999999999</v>
      </c>
      <c r="G675" s="36">
        <v>3.732831</v>
      </c>
      <c r="H675" s="22">
        <v>42.738</v>
      </c>
      <c r="I675" s="35">
        <v>5.9240000000000004</v>
      </c>
      <c r="J675" s="36">
        <v>6.1598600000000001</v>
      </c>
      <c r="K675" s="35">
        <v>73.28725</v>
      </c>
      <c r="L675">
        <v>1022.2011</v>
      </c>
      <c r="M675" s="36">
        <v>30.039200000000001</v>
      </c>
      <c r="O675" s="27"/>
    </row>
    <row r="676" spans="1:16" x14ac:dyDescent="0.25">
      <c r="A676" t="s">
        <v>2</v>
      </c>
      <c r="B676" s="15">
        <v>46176</v>
      </c>
      <c r="C676" s="23">
        <v>0.3576388888888889</v>
      </c>
      <c r="D676" s="35">
        <v>6.2990000000000004</v>
      </c>
      <c r="E676" s="35">
        <v>6.25</v>
      </c>
      <c r="F676" s="37">
        <v>14.8256</v>
      </c>
      <c r="G676" s="36">
        <v>3.7350059999999998</v>
      </c>
      <c r="H676" s="22">
        <v>37.798000000000002</v>
      </c>
      <c r="I676" s="35">
        <v>5.8292999999999999</v>
      </c>
      <c r="J676" s="36">
        <v>5.9462299999999999</v>
      </c>
      <c r="K676" s="35">
        <v>70.683459999999997</v>
      </c>
      <c r="L676">
        <v>1022.2692</v>
      </c>
      <c r="M676" s="36">
        <v>30.108599999999999</v>
      </c>
      <c r="O676" s="27"/>
    </row>
    <row r="677" spans="1:16" x14ac:dyDescent="0.25">
      <c r="A677" t="s">
        <v>2</v>
      </c>
      <c r="B677" s="15">
        <v>46176</v>
      </c>
      <c r="C677" s="23">
        <v>0.3576388888888889</v>
      </c>
      <c r="D677" s="35">
        <v>6.5510000000000002</v>
      </c>
      <c r="E677" s="35">
        <v>6.5</v>
      </c>
      <c r="F677" s="37">
        <v>14.719200000000001</v>
      </c>
      <c r="G677" s="36">
        <v>3.7389230000000002</v>
      </c>
      <c r="H677" s="22">
        <v>33.595999999999997</v>
      </c>
      <c r="I677" s="35">
        <v>5.4420999999999999</v>
      </c>
      <c r="J677" s="36">
        <v>5.6940400000000002</v>
      </c>
      <c r="K677" s="35">
        <v>67.590100000000007</v>
      </c>
      <c r="L677">
        <v>1022.3828999999999</v>
      </c>
      <c r="M677" s="36">
        <v>30.225999999999999</v>
      </c>
      <c r="O677" s="27"/>
    </row>
    <row r="678" spans="1:16" x14ac:dyDescent="0.25">
      <c r="A678" t="s">
        <v>2</v>
      </c>
      <c r="B678" s="15">
        <v>46176</v>
      </c>
      <c r="C678" s="23">
        <v>0.3576388888888889</v>
      </c>
      <c r="D678" s="35">
        <v>6.8029999999999999</v>
      </c>
      <c r="E678" s="35">
        <v>6.75</v>
      </c>
      <c r="F678" s="37">
        <v>14.5913</v>
      </c>
      <c r="G678" s="36">
        <v>3.7423009999999999</v>
      </c>
      <c r="H678" s="22">
        <v>29.812000000000001</v>
      </c>
      <c r="I678" s="35">
        <v>4.9691000000000001</v>
      </c>
      <c r="J678" s="36">
        <v>5.4995200000000004</v>
      </c>
      <c r="K678" s="35">
        <v>65.164609999999996</v>
      </c>
      <c r="L678">
        <v>1022.5107</v>
      </c>
      <c r="M678" s="36">
        <v>30.356000000000002</v>
      </c>
      <c r="O678" s="27"/>
    </row>
    <row r="679" spans="1:16" x14ac:dyDescent="0.25">
      <c r="A679" t="s">
        <v>2</v>
      </c>
      <c r="B679" s="15">
        <v>46176</v>
      </c>
      <c r="C679" s="23">
        <v>0.3576388888888889</v>
      </c>
      <c r="D679" s="35">
        <v>7.0549999999999997</v>
      </c>
      <c r="E679" s="35">
        <v>7</v>
      </c>
      <c r="F679" s="37">
        <v>14.469900000000001</v>
      </c>
      <c r="G679" s="36">
        <v>3.7457280000000002</v>
      </c>
      <c r="H679" s="22">
        <v>26.03</v>
      </c>
      <c r="I679" s="35">
        <v>4.6449999999999996</v>
      </c>
      <c r="J679" s="36">
        <v>5.4033300000000004</v>
      </c>
      <c r="K679" s="35">
        <v>63.916539999999998</v>
      </c>
      <c r="L679">
        <v>1022.634</v>
      </c>
      <c r="M679" s="36">
        <v>30.4819</v>
      </c>
      <c r="O679" s="27"/>
    </row>
    <row r="680" spans="1:16" x14ac:dyDescent="0.25">
      <c r="A680" t="s">
        <v>2</v>
      </c>
      <c r="B680" s="15">
        <v>46176</v>
      </c>
      <c r="C680" s="23">
        <v>0.3576388888888889</v>
      </c>
      <c r="D680" s="35">
        <v>7.3070000000000004</v>
      </c>
      <c r="E680" s="35">
        <v>7.25</v>
      </c>
      <c r="F680" s="37">
        <v>14.4361</v>
      </c>
      <c r="G680" s="36">
        <v>3.7464930000000001</v>
      </c>
      <c r="H680" s="22">
        <v>22.401</v>
      </c>
      <c r="I680" s="35">
        <v>4.3811999999999998</v>
      </c>
      <c r="J680" s="36">
        <v>5.3839100000000002</v>
      </c>
      <c r="K680" s="35">
        <v>63.656239999999997</v>
      </c>
      <c r="L680">
        <v>1022.6678000000001</v>
      </c>
      <c r="M680" s="36">
        <v>30.5153</v>
      </c>
      <c r="O680" s="27"/>
    </row>
    <row r="681" spans="1:16" x14ac:dyDescent="0.25">
      <c r="A681" t="s">
        <v>2</v>
      </c>
      <c r="B681" s="15">
        <v>46176</v>
      </c>
      <c r="C681" s="23">
        <v>0.3576388888888889</v>
      </c>
      <c r="D681" s="35">
        <v>7.5590000000000002</v>
      </c>
      <c r="E681" s="35">
        <v>7.5</v>
      </c>
      <c r="F681" s="37">
        <v>14.438599999999999</v>
      </c>
      <c r="G681" s="36">
        <v>3.746353</v>
      </c>
      <c r="H681" s="22">
        <v>18.914000000000001</v>
      </c>
      <c r="I681" s="35">
        <v>4.2539999999999996</v>
      </c>
      <c r="J681" s="36">
        <v>5.3532500000000001</v>
      </c>
      <c r="K681" s="35">
        <v>63.295639999999999</v>
      </c>
      <c r="L681">
        <v>1022.6659</v>
      </c>
      <c r="M681" s="36">
        <v>30.512</v>
      </c>
      <c r="O681" s="27"/>
    </row>
    <row r="682" spans="1:16" x14ac:dyDescent="0.25">
      <c r="A682" t="s">
        <v>2</v>
      </c>
      <c r="B682" s="15">
        <v>46176</v>
      </c>
      <c r="C682" s="23">
        <v>0.3576388888888889</v>
      </c>
      <c r="D682" s="35">
        <v>7.8109999999999999</v>
      </c>
      <c r="E682" s="35">
        <v>7.75</v>
      </c>
      <c r="F682" s="37">
        <v>14.434699999999999</v>
      </c>
      <c r="G682" s="36">
        <v>3.7464</v>
      </c>
      <c r="H682" s="22">
        <v>15.798999999999999</v>
      </c>
      <c r="I682" s="35">
        <v>4.3106999999999998</v>
      </c>
      <c r="J682" s="36">
        <v>5.3396100000000004</v>
      </c>
      <c r="K682" s="35">
        <v>63.130760000000002</v>
      </c>
      <c r="L682">
        <v>1022.6704</v>
      </c>
      <c r="M682" s="36">
        <v>30.5153</v>
      </c>
      <c r="O682" s="27"/>
    </row>
    <row r="683" spans="1:16" x14ac:dyDescent="0.25">
      <c r="A683" t="s">
        <v>2</v>
      </c>
      <c r="B683" s="15">
        <v>46176</v>
      </c>
      <c r="C683" s="23">
        <v>0.3576388888888889</v>
      </c>
      <c r="D683" s="35">
        <v>8.0630000000000006</v>
      </c>
      <c r="E683" s="35">
        <v>8</v>
      </c>
      <c r="F683" s="37">
        <v>14.4331</v>
      </c>
      <c r="G683" s="36">
        <v>3.7465830000000002</v>
      </c>
      <c r="H683" s="22">
        <v>12.945</v>
      </c>
      <c r="I683" s="35">
        <v>3.9144999999999999</v>
      </c>
      <c r="J683" s="36">
        <v>5.3295599999999999</v>
      </c>
      <c r="K683" s="35">
        <v>63.010919999999999</v>
      </c>
      <c r="L683">
        <v>1022.674</v>
      </c>
      <c r="M683" s="36">
        <v>30.5182</v>
      </c>
      <c r="O683" s="27"/>
    </row>
    <row r="684" spans="1:16" x14ac:dyDescent="0.25">
      <c r="A684" t="s">
        <v>1</v>
      </c>
      <c r="B684" s="15">
        <v>46176</v>
      </c>
      <c r="C684" s="23">
        <v>0.37152777777777779</v>
      </c>
      <c r="D684" s="35">
        <v>1.008</v>
      </c>
      <c r="E684" s="35">
        <v>1</v>
      </c>
      <c r="F684" s="37">
        <v>15.679500000000001</v>
      </c>
      <c r="G684" s="36">
        <v>3.684088</v>
      </c>
      <c r="H684" s="22">
        <v>106.17</v>
      </c>
      <c r="I684" s="35">
        <v>2.4001999999999999</v>
      </c>
      <c r="J684" s="36">
        <v>7.3569000000000004</v>
      </c>
      <c r="K684" s="35">
        <v>88.368200000000002</v>
      </c>
      <c r="L684">
        <v>1021.2252</v>
      </c>
      <c r="M684" s="36">
        <v>29.0169</v>
      </c>
      <c r="O684" s="27"/>
    </row>
    <row r="685" spans="1:16" x14ac:dyDescent="0.25">
      <c r="A685" t="s">
        <v>1</v>
      </c>
      <c r="B685" s="15">
        <v>46176</v>
      </c>
      <c r="C685" s="23">
        <v>0.37152777777777779</v>
      </c>
      <c r="D685" s="35">
        <v>1.26</v>
      </c>
      <c r="E685" s="35">
        <v>1.25</v>
      </c>
      <c r="F685" s="37">
        <v>15.667999999999999</v>
      </c>
      <c r="G685" s="36">
        <v>3.715436</v>
      </c>
      <c r="H685" s="22">
        <v>93.549000000000007</v>
      </c>
      <c r="I685" s="35">
        <v>2.4182999999999999</v>
      </c>
      <c r="J685" s="36">
        <v>7.27623</v>
      </c>
      <c r="K685" s="35">
        <v>87.530889999999999</v>
      </c>
      <c r="L685">
        <v>1021.4458</v>
      </c>
      <c r="M685" s="36">
        <v>29.299700000000001</v>
      </c>
      <c r="O685" s="26"/>
      <c r="P685" s="16"/>
    </row>
    <row r="686" spans="1:16" x14ac:dyDescent="0.25">
      <c r="A686" t="s">
        <v>1</v>
      </c>
      <c r="B686" s="15">
        <v>46176</v>
      </c>
      <c r="C686" s="23">
        <v>0.37152777777777779</v>
      </c>
      <c r="D686" s="35">
        <v>1.512</v>
      </c>
      <c r="E686" s="35">
        <v>1.5</v>
      </c>
      <c r="F686" s="37">
        <v>15.6495</v>
      </c>
      <c r="G686" s="36">
        <v>3.7217030000000002</v>
      </c>
      <c r="H686" s="22">
        <v>83.207999999999998</v>
      </c>
      <c r="I686" s="35">
        <v>2.4836</v>
      </c>
      <c r="J686" s="36">
        <v>7.2475199999999997</v>
      </c>
      <c r="K686" s="35">
        <v>87.189660000000003</v>
      </c>
      <c r="L686">
        <v>1021.5036</v>
      </c>
      <c r="M686" s="36">
        <v>29.368300000000001</v>
      </c>
      <c r="O686" s="27"/>
    </row>
    <row r="687" spans="1:16" x14ac:dyDescent="0.25">
      <c r="A687" t="s">
        <v>1</v>
      </c>
      <c r="B687" s="15">
        <v>46176</v>
      </c>
      <c r="C687" s="23">
        <v>0.37152777777777779</v>
      </c>
      <c r="D687" s="35">
        <v>1.764</v>
      </c>
      <c r="E687" s="35">
        <v>1.75</v>
      </c>
      <c r="F687" s="37">
        <v>15.6373</v>
      </c>
      <c r="G687" s="36">
        <v>3.722378</v>
      </c>
      <c r="H687" s="22">
        <v>75.658000000000001</v>
      </c>
      <c r="I687" s="35">
        <v>2.7787999999999999</v>
      </c>
      <c r="J687" s="36">
        <v>7.2283900000000001</v>
      </c>
      <c r="K687" s="35">
        <v>86.946309999999997</v>
      </c>
      <c r="L687">
        <v>1021.5188000000001</v>
      </c>
      <c r="M687" s="36">
        <v>29.383199999999999</v>
      </c>
      <c r="O687" s="27"/>
    </row>
    <row r="688" spans="1:16" x14ac:dyDescent="0.25">
      <c r="A688" t="s">
        <v>1</v>
      </c>
      <c r="B688" s="15">
        <v>46176</v>
      </c>
      <c r="C688" s="23">
        <v>0.37152777777777779</v>
      </c>
      <c r="D688" s="35">
        <v>2.0150000000000001</v>
      </c>
      <c r="E688" s="35">
        <v>2</v>
      </c>
      <c r="F688" s="37">
        <v>15.578900000000001</v>
      </c>
      <c r="G688" s="36">
        <v>3.7197049999999998</v>
      </c>
      <c r="H688" s="22">
        <v>70.918999999999997</v>
      </c>
      <c r="I688" s="35">
        <v>3.1715</v>
      </c>
      <c r="J688" s="36">
        <v>7.2107099999999997</v>
      </c>
      <c r="K688" s="35">
        <v>86.6434</v>
      </c>
      <c r="L688">
        <v>1021.5478000000001</v>
      </c>
      <c r="M688" s="36">
        <v>29.403099999999998</v>
      </c>
      <c r="O688" s="27"/>
    </row>
    <row r="689" spans="1:16" x14ac:dyDescent="0.25">
      <c r="A689" t="s">
        <v>1</v>
      </c>
      <c r="B689" s="15">
        <v>46176</v>
      </c>
      <c r="C689" s="23">
        <v>0.37152777777777779</v>
      </c>
      <c r="D689" s="35">
        <v>2.2669999999999999</v>
      </c>
      <c r="E689" s="35">
        <v>2.25</v>
      </c>
      <c r="F689" s="37">
        <v>15.530799999999999</v>
      </c>
      <c r="G689" s="36">
        <v>3.7188020000000002</v>
      </c>
      <c r="H689" s="22">
        <v>68.078000000000003</v>
      </c>
      <c r="I689" s="35">
        <v>3.5436000000000001</v>
      </c>
      <c r="J689" s="36">
        <v>7.1721599999999999</v>
      </c>
      <c r="K689" s="35">
        <v>86.111990000000006</v>
      </c>
      <c r="L689">
        <v>1021.5807</v>
      </c>
      <c r="M689" s="36">
        <v>29.431000000000001</v>
      </c>
      <c r="O689" s="27"/>
    </row>
    <row r="690" spans="1:16" x14ac:dyDescent="0.25">
      <c r="A690" t="s">
        <v>1</v>
      </c>
      <c r="B690" s="15">
        <v>46176</v>
      </c>
      <c r="C690" s="23">
        <v>0.37152777777777779</v>
      </c>
      <c r="D690" s="35">
        <v>2.52</v>
      </c>
      <c r="E690" s="35">
        <v>2.5</v>
      </c>
      <c r="F690" s="37">
        <v>15.4861</v>
      </c>
      <c r="G690" s="36">
        <v>3.7224080000000002</v>
      </c>
      <c r="H690" s="22">
        <v>65.81</v>
      </c>
      <c r="I690" s="35">
        <v>3.7734999999999999</v>
      </c>
      <c r="J690" s="36">
        <v>7.0630699999999997</v>
      </c>
      <c r="K690" s="35">
        <v>84.760480000000001</v>
      </c>
      <c r="L690">
        <v>1021.6413</v>
      </c>
      <c r="M690" s="36">
        <v>29.495999999999999</v>
      </c>
      <c r="O690" s="27"/>
    </row>
    <row r="691" spans="1:16" x14ac:dyDescent="0.25">
      <c r="A691" t="s">
        <v>1</v>
      </c>
      <c r="B691" s="15">
        <v>46176</v>
      </c>
      <c r="C691" s="23">
        <v>0.37152777777777779</v>
      </c>
      <c r="D691" s="35">
        <v>2.7709999999999999</v>
      </c>
      <c r="E691" s="35">
        <v>2.75</v>
      </c>
      <c r="F691" s="37">
        <v>15.4453</v>
      </c>
      <c r="G691" s="36">
        <v>3.7294209999999999</v>
      </c>
      <c r="H691" s="22">
        <v>65.728999999999999</v>
      </c>
      <c r="I691" s="35">
        <v>3.85</v>
      </c>
      <c r="J691" s="36">
        <v>6.95533</v>
      </c>
      <c r="K691" s="35">
        <v>83.446579999999997</v>
      </c>
      <c r="L691">
        <v>1021.7222</v>
      </c>
      <c r="M691" s="36">
        <v>29.5883</v>
      </c>
      <c r="O691" s="27"/>
    </row>
    <row r="692" spans="1:16" x14ac:dyDescent="0.25">
      <c r="A692" t="s">
        <v>1</v>
      </c>
      <c r="B692" s="15">
        <v>46176</v>
      </c>
      <c r="C692" s="23">
        <v>0.37152777777777779</v>
      </c>
      <c r="D692" s="35">
        <v>3.0230000000000001</v>
      </c>
      <c r="E692" s="35">
        <v>3</v>
      </c>
      <c r="F692" s="37">
        <v>15.408099999999999</v>
      </c>
      <c r="G692" s="36">
        <v>3.7353519999999998</v>
      </c>
      <c r="H692" s="22">
        <v>66.075000000000003</v>
      </c>
      <c r="I692" s="35">
        <v>4.0303000000000004</v>
      </c>
      <c r="J692" s="36">
        <v>6.8527800000000001</v>
      </c>
      <c r="K692" s="35">
        <v>82.195509999999999</v>
      </c>
      <c r="L692">
        <v>1021.7929</v>
      </c>
      <c r="M692" s="36">
        <v>29.668500000000002</v>
      </c>
      <c r="O692" s="27"/>
    </row>
    <row r="693" spans="1:16" x14ac:dyDescent="0.25">
      <c r="A693" t="s">
        <v>1</v>
      </c>
      <c r="B693" s="15">
        <v>46176</v>
      </c>
      <c r="C693" s="23">
        <v>0.37152777777777779</v>
      </c>
      <c r="D693" s="35">
        <v>3.2759999999999998</v>
      </c>
      <c r="E693" s="35">
        <v>3.25</v>
      </c>
      <c r="F693" s="37">
        <v>15.372199999999999</v>
      </c>
      <c r="G693" s="36">
        <v>3.7413020000000001</v>
      </c>
      <c r="H693" s="22">
        <v>66.837000000000003</v>
      </c>
      <c r="I693" s="35">
        <v>4.0331000000000001</v>
      </c>
      <c r="J693" s="36">
        <v>6.7545700000000002</v>
      </c>
      <c r="K693" s="35">
        <v>80.998919999999998</v>
      </c>
      <c r="L693">
        <v>1021.8628</v>
      </c>
      <c r="M693" s="36">
        <v>29.748100000000001</v>
      </c>
      <c r="O693" s="27"/>
    </row>
    <row r="694" spans="1:16" x14ac:dyDescent="0.25">
      <c r="A694" t="s">
        <v>1</v>
      </c>
      <c r="B694" s="15">
        <v>46176</v>
      </c>
      <c r="C694" s="23">
        <v>0.37152777777777779</v>
      </c>
      <c r="D694" s="35">
        <v>3.5270000000000001</v>
      </c>
      <c r="E694" s="35">
        <v>3.5</v>
      </c>
      <c r="F694" s="37">
        <v>15.3362</v>
      </c>
      <c r="G694" s="36">
        <v>3.7463470000000001</v>
      </c>
      <c r="H694" s="22">
        <v>68.149000000000001</v>
      </c>
      <c r="I694" s="35">
        <v>3.9636</v>
      </c>
      <c r="J694" s="36">
        <v>6.6761799999999996</v>
      </c>
      <c r="K694" s="35">
        <v>80.036429999999996</v>
      </c>
      <c r="L694">
        <v>1021.9268</v>
      </c>
      <c r="M694" s="36">
        <v>29.819900000000001</v>
      </c>
      <c r="O694" s="27"/>
    </row>
    <row r="695" spans="1:16" x14ac:dyDescent="0.25">
      <c r="A695" t="s">
        <v>1</v>
      </c>
      <c r="B695" s="15">
        <v>46176</v>
      </c>
      <c r="C695" s="23">
        <v>0.37152777777777779</v>
      </c>
      <c r="D695" s="35">
        <v>3.7789999999999999</v>
      </c>
      <c r="E695" s="35">
        <v>3.75</v>
      </c>
      <c r="F695" s="37">
        <v>15.303000000000001</v>
      </c>
      <c r="G695" s="36">
        <v>3.7492480000000001</v>
      </c>
      <c r="H695" s="22">
        <v>68.453000000000003</v>
      </c>
      <c r="I695" s="35">
        <v>3.8559000000000001</v>
      </c>
      <c r="J695" s="36">
        <v>6.6139999999999999</v>
      </c>
      <c r="K695" s="35">
        <v>79.263090000000005</v>
      </c>
      <c r="L695">
        <v>1021.974</v>
      </c>
      <c r="M695" s="36">
        <v>29.8706</v>
      </c>
      <c r="O695" s="27"/>
    </row>
    <row r="696" spans="1:16" x14ac:dyDescent="0.25">
      <c r="A696" t="s">
        <v>1</v>
      </c>
      <c r="B696" s="15">
        <v>46176</v>
      </c>
      <c r="C696" s="23">
        <v>0.37152777777777779</v>
      </c>
      <c r="D696" s="35">
        <v>4.0309999999999997</v>
      </c>
      <c r="E696" s="35">
        <v>4</v>
      </c>
      <c r="F696" s="37">
        <v>15.2751</v>
      </c>
      <c r="G696" s="36">
        <v>3.7517710000000002</v>
      </c>
      <c r="H696" s="22">
        <v>69.75</v>
      </c>
      <c r="I696" s="35">
        <v>3.7408999999999999</v>
      </c>
      <c r="J696" s="36">
        <v>6.5581199999999997</v>
      </c>
      <c r="K696" s="35">
        <v>78.570400000000006</v>
      </c>
      <c r="L696">
        <v>1022.0145</v>
      </c>
      <c r="M696" s="36">
        <v>29.914100000000001</v>
      </c>
      <c r="O696" s="26"/>
      <c r="P696" s="16"/>
    </row>
    <row r="697" spans="1:16" x14ac:dyDescent="0.25">
      <c r="A697" t="s">
        <v>1</v>
      </c>
      <c r="B697" s="15">
        <v>46176</v>
      </c>
      <c r="C697" s="23">
        <v>0.37152777777777779</v>
      </c>
      <c r="D697" s="35">
        <v>4.2830000000000004</v>
      </c>
      <c r="E697" s="35">
        <v>4.25</v>
      </c>
      <c r="F697" s="37">
        <v>15.253500000000001</v>
      </c>
      <c r="G697" s="36">
        <v>3.7541579999999999</v>
      </c>
      <c r="H697" s="22">
        <v>70.460999999999999</v>
      </c>
      <c r="I697" s="35">
        <v>3.6126</v>
      </c>
      <c r="J697" s="36">
        <v>6.4849600000000001</v>
      </c>
      <c r="K697" s="35">
        <v>77.678229999999999</v>
      </c>
      <c r="L697">
        <v>1022.0491</v>
      </c>
      <c r="M697" s="36">
        <v>29.951699999999999</v>
      </c>
      <c r="O697" s="27"/>
    </row>
    <row r="698" spans="1:16" x14ac:dyDescent="0.25">
      <c r="A698" t="s">
        <v>1</v>
      </c>
      <c r="B698" s="15">
        <v>46176</v>
      </c>
      <c r="C698" s="23">
        <v>0.37152777777777779</v>
      </c>
      <c r="D698" s="35">
        <v>4.5350000000000001</v>
      </c>
      <c r="E698" s="35">
        <v>4.5</v>
      </c>
      <c r="F698" s="37">
        <v>15.210699999999999</v>
      </c>
      <c r="G698" s="36">
        <v>3.756364</v>
      </c>
      <c r="H698" s="22">
        <v>70.436000000000007</v>
      </c>
      <c r="I698" s="35">
        <v>3.5057999999999998</v>
      </c>
      <c r="J698" s="36">
        <v>6.4128299999999996</v>
      </c>
      <c r="K698" s="35">
        <v>76.772930000000002</v>
      </c>
      <c r="L698">
        <v>1022.0995</v>
      </c>
      <c r="M698" s="36">
        <v>30.003900000000002</v>
      </c>
      <c r="O698" s="27"/>
    </row>
    <row r="699" spans="1:16" x14ac:dyDescent="0.25">
      <c r="A699" t="s">
        <v>1</v>
      </c>
      <c r="B699" s="15">
        <v>46176</v>
      </c>
      <c r="C699" s="23">
        <v>0.37152777777777779</v>
      </c>
      <c r="D699" s="35">
        <v>4.7869999999999999</v>
      </c>
      <c r="E699" s="35">
        <v>4.75</v>
      </c>
      <c r="F699" s="37">
        <v>15.1539</v>
      </c>
      <c r="G699" s="36">
        <v>3.7582230000000001</v>
      </c>
      <c r="H699" s="22">
        <v>70.367999999999995</v>
      </c>
      <c r="I699" s="35">
        <v>3.3567</v>
      </c>
      <c r="J699" s="36">
        <v>6.3555900000000003</v>
      </c>
      <c r="K699" s="35">
        <v>76.028980000000004</v>
      </c>
      <c r="L699">
        <v>1022.1588</v>
      </c>
      <c r="M699" s="36">
        <v>30.063800000000001</v>
      </c>
      <c r="O699" s="27"/>
    </row>
    <row r="700" spans="1:16" x14ac:dyDescent="0.25">
      <c r="A700" t="s">
        <v>1</v>
      </c>
      <c r="B700" s="15">
        <v>46176</v>
      </c>
      <c r="C700" s="23">
        <v>0.37152777777777779</v>
      </c>
      <c r="D700" s="35">
        <v>5.0389999999999997</v>
      </c>
      <c r="E700" s="35">
        <v>5</v>
      </c>
      <c r="F700" s="37">
        <v>15.1151</v>
      </c>
      <c r="G700" s="36">
        <v>3.759169</v>
      </c>
      <c r="H700" s="22">
        <v>70.144000000000005</v>
      </c>
      <c r="I700" s="35">
        <v>3.2574999999999998</v>
      </c>
      <c r="J700" s="36">
        <v>6.31196</v>
      </c>
      <c r="K700" s="35">
        <v>75.465900000000005</v>
      </c>
      <c r="L700">
        <v>1022.1974</v>
      </c>
      <c r="M700" s="36">
        <v>30.101900000000001</v>
      </c>
      <c r="O700" s="27"/>
    </row>
    <row r="701" spans="1:16" x14ac:dyDescent="0.25">
      <c r="A701" t="s">
        <v>1</v>
      </c>
      <c r="B701" s="15">
        <v>46176</v>
      </c>
      <c r="C701" s="23">
        <v>0.37152777777777779</v>
      </c>
      <c r="D701" s="35">
        <v>5.2910000000000004</v>
      </c>
      <c r="E701" s="35">
        <v>5.25</v>
      </c>
      <c r="F701" s="37">
        <v>15.085800000000001</v>
      </c>
      <c r="G701" s="36">
        <v>3.759763</v>
      </c>
      <c r="H701" s="22">
        <v>64.603999999999999</v>
      </c>
      <c r="I701" s="35">
        <v>3.2069999999999999</v>
      </c>
      <c r="J701" s="36">
        <v>6.2765899999999997</v>
      </c>
      <c r="K701" s="35">
        <v>75.011750000000006</v>
      </c>
      <c r="L701">
        <v>1022.2261</v>
      </c>
      <c r="M701" s="36">
        <v>30.1296</v>
      </c>
      <c r="O701" s="27"/>
    </row>
    <row r="702" spans="1:16" x14ac:dyDescent="0.25">
      <c r="A702" t="s">
        <v>1</v>
      </c>
      <c r="B702" s="15">
        <v>46176</v>
      </c>
      <c r="C702" s="23">
        <v>0.37152777777777779</v>
      </c>
      <c r="D702" s="35">
        <v>5.5430000000000001</v>
      </c>
      <c r="E702" s="35">
        <v>5.5</v>
      </c>
      <c r="F702" s="37">
        <v>15.051500000000001</v>
      </c>
      <c r="G702" s="36">
        <v>3.7600820000000001</v>
      </c>
      <c r="H702" s="22">
        <v>61.835999999999999</v>
      </c>
      <c r="I702" s="35">
        <v>3.1810999999999998</v>
      </c>
      <c r="J702" s="36">
        <v>6.2301700000000002</v>
      </c>
      <c r="K702" s="35">
        <v>74.4191</v>
      </c>
      <c r="L702">
        <v>1022.2569</v>
      </c>
      <c r="M702" s="36">
        <v>30.158799999999999</v>
      </c>
      <c r="O702" s="27"/>
    </row>
    <row r="703" spans="1:16" x14ac:dyDescent="0.25">
      <c r="A703" t="s">
        <v>1</v>
      </c>
      <c r="B703" s="15">
        <v>46176</v>
      </c>
      <c r="C703" s="23">
        <v>0.37152777777777779</v>
      </c>
      <c r="D703" s="35">
        <v>5.7949999999999999</v>
      </c>
      <c r="E703" s="35">
        <v>5.75</v>
      </c>
      <c r="F703" s="37">
        <v>15.0242</v>
      </c>
      <c r="G703" s="36">
        <v>3.7602350000000002</v>
      </c>
      <c r="H703" s="22">
        <v>59.408000000000001</v>
      </c>
      <c r="I703" s="35">
        <v>3.1524999999999999</v>
      </c>
      <c r="J703" s="36">
        <v>6.1889700000000003</v>
      </c>
      <c r="K703" s="35">
        <v>73.896529999999998</v>
      </c>
      <c r="L703">
        <v>1022.2809999999999</v>
      </c>
      <c r="M703" s="36">
        <v>30.181100000000001</v>
      </c>
      <c r="O703" s="27"/>
    </row>
    <row r="704" spans="1:16" x14ac:dyDescent="0.25">
      <c r="A704" t="s">
        <v>1</v>
      </c>
      <c r="B704" s="15">
        <v>46176</v>
      </c>
      <c r="C704" s="23">
        <v>0.37152777777777779</v>
      </c>
      <c r="D704" s="35">
        <v>6.0469999999999997</v>
      </c>
      <c r="E704" s="35">
        <v>6</v>
      </c>
      <c r="F704" s="37">
        <v>14.998699999999999</v>
      </c>
      <c r="G704" s="36">
        <v>3.7604649999999999</v>
      </c>
      <c r="H704" s="22">
        <v>55.335999999999999</v>
      </c>
      <c r="I704" s="35">
        <v>3.1019999999999999</v>
      </c>
      <c r="J704" s="36">
        <v>6.0628200000000003</v>
      </c>
      <c r="K704" s="35">
        <v>72.363069999999993</v>
      </c>
      <c r="L704">
        <v>1022.3040999999999</v>
      </c>
      <c r="M704" s="36">
        <v>30.2027</v>
      </c>
      <c r="O704" s="27"/>
    </row>
    <row r="705" spans="1:16" x14ac:dyDescent="0.25">
      <c r="A705" t="s">
        <v>1</v>
      </c>
      <c r="B705" s="15">
        <v>46176</v>
      </c>
      <c r="C705" s="23">
        <v>0.37152777777777779</v>
      </c>
      <c r="D705" s="35">
        <v>6.2990000000000004</v>
      </c>
      <c r="E705" s="35">
        <v>6.25</v>
      </c>
      <c r="F705" s="37">
        <v>14.8467</v>
      </c>
      <c r="G705" s="36">
        <v>3.7625410000000001</v>
      </c>
      <c r="H705" s="22">
        <v>50.563000000000002</v>
      </c>
      <c r="I705" s="35">
        <v>3.0977999999999999</v>
      </c>
      <c r="J705" s="36">
        <v>5.8113200000000003</v>
      </c>
      <c r="K705" s="35">
        <v>69.207920000000001</v>
      </c>
      <c r="L705">
        <v>1022.4422</v>
      </c>
      <c r="M705" s="36">
        <v>30.339099999999998</v>
      </c>
      <c r="O705" s="27"/>
    </row>
    <row r="706" spans="1:16" x14ac:dyDescent="0.25">
      <c r="A706" t="s">
        <v>1</v>
      </c>
      <c r="B706" s="15">
        <v>46176</v>
      </c>
      <c r="C706" s="23">
        <v>0.37152777777777779</v>
      </c>
      <c r="D706" s="35">
        <v>6.5510000000000002</v>
      </c>
      <c r="E706" s="35">
        <v>6.5</v>
      </c>
      <c r="F706" s="37">
        <v>14.5238</v>
      </c>
      <c r="G706" s="36">
        <v>3.7671009999999998</v>
      </c>
      <c r="H706" s="22">
        <v>45.235999999999997</v>
      </c>
      <c r="I706" s="35">
        <v>3.2244999999999999</v>
      </c>
      <c r="J706" s="36">
        <v>5.6316600000000001</v>
      </c>
      <c r="K706" s="35">
        <v>66.752560000000003</v>
      </c>
      <c r="L706">
        <v>1022.737</v>
      </c>
      <c r="M706" s="36">
        <v>30.632999999999999</v>
      </c>
      <c r="O706" s="27"/>
    </row>
    <row r="707" spans="1:16" x14ac:dyDescent="0.25">
      <c r="A707" t="s">
        <v>1</v>
      </c>
      <c r="B707" s="15">
        <v>46176</v>
      </c>
      <c r="C707" s="23">
        <v>0.37152777777777779</v>
      </c>
      <c r="D707" s="35">
        <v>6.8029999999999999</v>
      </c>
      <c r="E707" s="35">
        <v>6.75</v>
      </c>
      <c r="F707" s="37">
        <v>14.3612</v>
      </c>
      <c r="G707" s="36">
        <v>3.7691889999999999</v>
      </c>
      <c r="H707" s="22">
        <v>40.69</v>
      </c>
      <c r="I707" s="35">
        <v>3.0335000000000001</v>
      </c>
      <c r="J707" s="36">
        <v>5.5415999999999999</v>
      </c>
      <c r="K707" s="35">
        <v>65.528199999999998</v>
      </c>
      <c r="L707">
        <v>1022.8854</v>
      </c>
      <c r="M707" s="36">
        <v>30.7805</v>
      </c>
      <c r="O707" s="27"/>
    </row>
    <row r="708" spans="1:16" x14ac:dyDescent="0.25">
      <c r="A708" t="s">
        <v>1</v>
      </c>
      <c r="B708" s="15">
        <v>46176</v>
      </c>
      <c r="C708" s="23">
        <v>0.37152777777777779</v>
      </c>
      <c r="D708" s="35">
        <v>7.0549999999999997</v>
      </c>
      <c r="E708" s="35">
        <v>7</v>
      </c>
      <c r="F708" s="37">
        <v>14.324999999999999</v>
      </c>
      <c r="G708" s="36">
        <v>3.7694909999999999</v>
      </c>
      <c r="H708" s="22">
        <v>36.564999999999998</v>
      </c>
      <c r="I708" s="35">
        <v>2.7328999999999999</v>
      </c>
      <c r="J708" s="36">
        <v>5.4989299999999997</v>
      </c>
      <c r="K708" s="35">
        <v>64.988730000000004</v>
      </c>
      <c r="L708">
        <v>1022.9182</v>
      </c>
      <c r="M708" s="36">
        <v>30.812000000000001</v>
      </c>
      <c r="O708" s="27"/>
    </row>
    <row r="709" spans="1:16" x14ac:dyDescent="0.25">
      <c r="A709" t="s">
        <v>1</v>
      </c>
      <c r="B709" s="15">
        <v>46176</v>
      </c>
      <c r="C709" s="23">
        <v>0.37152777777777779</v>
      </c>
      <c r="D709" s="35">
        <v>7.3070000000000004</v>
      </c>
      <c r="E709" s="35">
        <v>7.25</v>
      </c>
      <c r="F709" s="37">
        <v>14.3041</v>
      </c>
      <c r="G709" s="36">
        <v>3.7697470000000002</v>
      </c>
      <c r="H709" s="22">
        <v>33.264000000000003</v>
      </c>
      <c r="I709" s="35">
        <v>2.4317000000000002</v>
      </c>
      <c r="J709" s="36">
        <v>5.4689100000000002</v>
      </c>
      <c r="K709" s="35">
        <v>64.614009999999993</v>
      </c>
      <c r="L709">
        <v>1022.9383</v>
      </c>
      <c r="M709" s="36">
        <v>30.8309</v>
      </c>
      <c r="O709" s="27"/>
    </row>
    <row r="710" spans="1:16" x14ac:dyDescent="0.25">
      <c r="A710" t="s">
        <v>1</v>
      </c>
      <c r="B710" s="15">
        <v>46176</v>
      </c>
      <c r="C710" s="23">
        <v>0.37152777777777779</v>
      </c>
      <c r="D710" s="35">
        <v>7.5590000000000002</v>
      </c>
      <c r="E710" s="35">
        <v>7.5</v>
      </c>
      <c r="F710" s="37">
        <v>14.292999999999999</v>
      </c>
      <c r="G710" s="36">
        <v>3.7699379999999998</v>
      </c>
      <c r="H710" s="22">
        <v>31.018999999999998</v>
      </c>
      <c r="I710" s="35">
        <v>2.0499000000000001</v>
      </c>
      <c r="J710" s="36">
        <v>5.4527299999999999</v>
      </c>
      <c r="K710" s="35">
        <v>64.412610000000001</v>
      </c>
      <c r="L710">
        <v>1022.9498</v>
      </c>
      <c r="M710" s="36">
        <v>30.8414</v>
      </c>
      <c r="O710" s="27"/>
    </row>
    <row r="711" spans="1:16" x14ac:dyDescent="0.25">
      <c r="A711" t="s">
        <v>1</v>
      </c>
      <c r="B711" s="15">
        <v>46176</v>
      </c>
      <c r="C711" s="23">
        <v>0.37152777777777779</v>
      </c>
      <c r="D711" s="35">
        <v>7.8109999999999999</v>
      </c>
      <c r="E711" s="35">
        <v>7.75</v>
      </c>
      <c r="F711" s="37">
        <v>14.286300000000001</v>
      </c>
      <c r="G711" s="36">
        <v>3.7702559999999998</v>
      </c>
      <c r="H711" s="22">
        <v>28.478000000000002</v>
      </c>
      <c r="I711" s="35">
        <v>2.0213999999999999</v>
      </c>
      <c r="J711" s="36">
        <v>5.4401099999999998</v>
      </c>
      <c r="K711" s="35">
        <v>64.258020000000002</v>
      </c>
      <c r="L711">
        <v>1022.9586</v>
      </c>
      <c r="M711" s="36">
        <v>30.849599999999999</v>
      </c>
      <c r="O711" s="27"/>
    </row>
    <row r="712" spans="1:16" x14ac:dyDescent="0.25">
      <c r="A712" t="s">
        <v>4</v>
      </c>
      <c r="B712" s="15">
        <v>46176</v>
      </c>
      <c r="C712" s="23">
        <v>0.38750000000000001</v>
      </c>
      <c r="D712" s="35">
        <v>1.008</v>
      </c>
      <c r="E712" s="35">
        <v>1</v>
      </c>
      <c r="F712" s="37">
        <v>16.6858</v>
      </c>
      <c r="G712" s="36">
        <v>3.5530379999999999</v>
      </c>
      <c r="H712" s="22">
        <v>1428.7</v>
      </c>
      <c r="I712" s="35">
        <v>4.4473000000000003</v>
      </c>
      <c r="J712" s="36">
        <v>7.98813</v>
      </c>
      <c r="K712" s="35">
        <v>96.793340000000001</v>
      </c>
      <c r="L712">
        <v>1019.5966</v>
      </c>
      <c r="M712" s="36">
        <v>27.179099999999998</v>
      </c>
      <c r="O712" s="27"/>
    </row>
    <row r="713" spans="1:16" x14ac:dyDescent="0.25">
      <c r="A713" t="s">
        <v>4</v>
      </c>
      <c r="B713" s="15">
        <v>46176</v>
      </c>
      <c r="C713" s="23">
        <v>0.38750000000000001</v>
      </c>
      <c r="D713" s="35">
        <v>1.26</v>
      </c>
      <c r="E713" s="35">
        <v>1.25</v>
      </c>
      <c r="F713" s="37">
        <v>16.6492</v>
      </c>
      <c r="G713" s="36">
        <v>3.571717</v>
      </c>
      <c r="H713" s="22">
        <v>1203.8</v>
      </c>
      <c r="I713" s="35">
        <v>5.3868999999999998</v>
      </c>
      <c r="J713" s="36">
        <v>7.9578800000000003</v>
      </c>
      <c r="K713" s="35">
        <v>96.464420000000004</v>
      </c>
      <c r="L713">
        <v>1019.7462</v>
      </c>
      <c r="M713" s="36">
        <v>27.362500000000001</v>
      </c>
      <c r="O713" s="27"/>
    </row>
    <row r="714" spans="1:16" x14ac:dyDescent="0.25">
      <c r="A714" t="s">
        <v>4</v>
      </c>
      <c r="B714" s="15">
        <v>46176</v>
      </c>
      <c r="C714" s="23">
        <v>0.38750000000000001</v>
      </c>
      <c r="D714" s="35">
        <v>1.512</v>
      </c>
      <c r="E714" s="35">
        <v>1.5</v>
      </c>
      <c r="F714" s="37">
        <v>16.601600000000001</v>
      </c>
      <c r="G714" s="36">
        <v>3.588711</v>
      </c>
      <c r="H714" s="22">
        <v>976.97</v>
      </c>
      <c r="I714" s="35">
        <v>5.8057999999999996</v>
      </c>
      <c r="J714" s="36">
        <v>7.9253799999999996</v>
      </c>
      <c r="K714" s="35">
        <v>96.083460000000002</v>
      </c>
      <c r="L714">
        <v>1019.8933</v>
      </c>
      <c r="M714" s="36">
        <v>27.539400000000001</v>
      </c>
      <c r="O714" s="26"/>
      <c r="P714" s="16"/>
    </row>
    <row r="715" spans="1:16" x14ac:dyDescent="0.25">
      <c r="A715" t="s">
        <v>4</v>
      </c>
      <c r="B715" s="15">
        <v>46176</v>
      </c>
      <c r="C715" s="23">
        <v>0.38750000000000001</v>
      </c>
      <c r="D715" s="35">
        <v>1.764</v>
      </c>
      <c r="E715" s="35">
        <v>1.75</v>
      </c>
      <c r="F715" s="37">
        <v>16.572700000000001</v>
      </c>
      <c r="G715" s="36">
        <v>3.5976319999999999</v>
      </c>
      <c r="H715" s="22">
        <v>790.84</v>
      </c>
      <c r="I715" s="35">
        <v>7.2462</v>
      </c>
      <c r="J715" s="36">
        <v>7.9029299999999996</v>
      </c>
      <c r="K715" s="35">
        <v>95.812439999999995</v>
      </c>
      <c r="L715">
        <v>1019.9741</v>
      </c>
      <c r="M715" s="36">
        <v>27.635100000000001</v>
      </c>
      <c r="O715" s="27"/>
    </row>
    <row r="716" spans="1:16" x14ac:dyDescent="0.25">
      <c r="A716" t="s">
        <v>4</v>
      </c>
      <c r="B716" s="15">
        <v>46176</v>
      </c>
      <c r="C716" s="23">
        <v>0.38750000000000001</v>
      </c>
      <c r="D716" s="35">
        <v>2.016</v>
      </c>
      <c r="E716" s="35">
        <v>2</v>
      </c>
      <c r="F716" s="37">
        <v>16.55</v>
      </c>
      <c r="G716" s="36">
        <v>3.6050770000000001</v>
      </c>
      <c r="H716" s="22">
        <v>650.95000000000005</v>
      </c>
      <c r="I716" s="35">
        <v>8.3465000000000007</v>
      </c>
      <c r="J716" s="36">
        <v>7.81555</v>
      </c>
      <c r="K716" s="35">
        <v>94.756230000000002</v>
      </c>
      <c r="L716">
        <v>1020.0408</v>
      </c>
      <c r="M716" s="36">
        <v>27.714200000000002</v>
      </c>
      <c r="O716" s="27"/>
    </row>
    <row r="717" spans="1:16" x14ac:dyDescent="0.25">
      <c r="A717" t="s">
        <v>4</v>
      </c>
      <c r="B717" s="15">
        <v>46176</v>
      </c>
      <c r="C717" s="23">
        <v>0.38750000000000001</v>
      </c>
      <c r="D717" s="35">
        <v>2.2679999999999998</v>
      </c>
      <c r="E717" s="35">
        <v>2.25</v>
      </c>
      <c r="F717" s="37">
        <v>16.5093</v>
      </c>
      <c r="G717" s="36">
        <v>3.6162160000000001</v>
      </c>
      <c r="H717" s="22">
        <v>531.32000000000005</v>
      </c>
      <c r="I717" s="35">
        <v>9.0543999999999993</v>
      </c>
      <c r="J717" s="36">
        <v>7.5809300000000004</v>
      </c>
      <c r="K717" s="35">
        <v>91.906809999999993</v>
      </c>
      <c r="L717">
        <v>1020.1452</v>
      </c>
      <c r="M717" s="36">
        <v>27.837399999999999</v>
      </c>
      <c r="O717" s="27"/>
    </row>
    <row r="718" spans="1:16" x14ac:dyDescent="0.25">
      <c r="A718" t="s">
        <v>4</v>
      </c>
      <c r="B718" s="15">
        <v>46176</v>
      </c>
      <c r="C718" s="23">
        <v>0.38750000000000001</v>
      </c>
      <c r="D718" s="35">
        <v>2.52</v>
      </c>
      <c r="E718" s="35">
        <v>2.5</v>
      </c>
      <c r="F718" s="37">
        <v>16.4115</v>
      </c>
      <c r="G718" s="36">
        <v>3.627418</v>
      </c>
      <c r="H718" s="22">
        <v>440.49</v>
      </c>
      <c r="I718" s="35">
        <v>9.1966999999999999</v>
      </c>
      <c r="J718" s="36">
        <v>7.2576299999999998</v>
      </c>
      <c r="K718" s="35">
        <v>87.905680000000004</v>
      </c>
      <c r="L718">
        <v>1020.2935</v>
      </c>
      <c r="M718" s="36">
        <v>28.001200000000001</v>
      </c>
      <c r="O718" s="27"/>
    </row>
    <row r="719" spans="1:16" x14ac:dyDescent="0.25">
      <c r="A719" t="s">
        <v>4</v>
      </c>
      <c r="B719" s="15">
        <v>46176</v>
      </c>
      <c r="C719" s="23">
        <v>0.38750000000000001</v>
      </c>
      <c r="D719" s="35">
        <v>2.7709999999999999</v>
      </c>
      <c r="E719" s="35">
        <v>2.75</v>
      </c>
      <c r="F719" s="37">
        <v>16.3323</v>
      </c>
      <c r="G719" s="36">
        <v>3.63198</v>
      </c>
      <c r="H719" s="22">
        <v>360.07</v>
      </c>
      <c r="I719" s="35">
        <v>8.5947999999999993</v>
      </c>
      <c r="J719" s="36">
        <v>6.9370000000000003</v>
      </c>
      <c r="K719" s="35">
        <v>83.938850000000002</v>
      </c>
      <c r="L719">
        <v>1020.3845</v>
      </c>
      <c r="M719" s="36">
        <v>28.0959</v>
      </c>
      <c r="O719" s="27"/>
    </row>
    <row r="720" spans="1:16" x14ac:dyDescent="0.25">
      <c r="A720" t="s">
        <v>4</v>
      </c>
      <c r="B720" s="15">
        <v>46176</v>
      </c>
      <c r="C720" s="23">
        <v>0.38750000000000001</v>
      </c>
      <c r="D720" s="35">
        <v>3.0230000000000001</v>
      </c>
      <c r="E720" s="35">
        <v>3</v>
      </c>
      <c r="F720" s="37">
        <v>16.260200000000001</v>
      </c>
      <c r="G720" s="36">
        <v>3.6375440000000001</v>
      </c>
      <c r="H720" s="22">
        <v>291.54000000000002</v>
      </c>
      <c r="I720" s="35">
        <v>8.5686</v>
      </c>
      <c r="J720" s="36">
        <v>6.5644799999999996</v>
      </c>
      <c r="K720" s="35">
        <v>79.365830000000003</v>
      </c>
      <c r="L720">
        <v>1020.477</v>
      </c>
      <c r="M720" s="36">
        <v>28.194400000000002</v>
      </c>
      <c r="O720" s="27"/>
    </row>
    <row r="721" spans="1:16" x14ac:dyDescent="0.25">
      <c r="A721" t="s">
        <v>4</v>
      </c>
      <c r="B721" s="15">
        <v>46176</v>
      </c>
      <c r="C721" s="23">
        <v>0.38750000000000001</v>
      </c>
      <c r="D721" s="35">
        <v>3.2749999999999999</v>
      </c>
      <c r="E721" s="35">
        <v>3.25</v>
      </c>
      <c r="F721" s="37">
        <v>16.198799999999999</v>
      </c>
      <c r="G721" s="36">
        <v>3.6407569999999998</v>
      </c>
      <c r="H721" s="22">
        <v>237.97</v>
      </c>
      <c r="I721" s="35">
        <v>8.7124000000000006</v>
      </c>
      <c r="J721" s="36">
        <v>6.1195199999999996</v>
      </c>
      <c r="K721" s="35">
        <v>73.928470000000004</v>
      </c>
      <c r="L721">
        <v>1020.546</v>
      </c>
      <c r="M721" s="36">
        <v>28.2654</v>
      </c>
      <c r="O721" s="27"/>
    </row>
    <row r="722" spans="1:16" x14ac:dyDescent="0.25">
      <c r="A722" t="s">
        <v>4</v>
      </c>
      <c r="B722" s="15">
        <v>46176</v>
      </c>
      <c r="C722" s="23">
        <v>0.38750000000000001</v>
      </c>
      <c r="D722" s="35">
        <v>3.5270000000000001</v>
      </c>
      <c r="E722" s="35">
        <v>3.5</v>
      </c>
      <c r="F722" s="37">
        <v>16.126999999999999</v>
      </c>
      <c r="G722" s="36">
        <v>3.6439599999999999</v>
      </c>
      <c r="H722" s="22">
        <v>195.45</v>
      </c>
      <c r="I722" s="35">
        <v>8.9677000000000007</v>
      </c>
      <c r="J722" s="36">
        <v>5.78965</v>
      </c>
      <c r="K722" s="35">
        <v>69.877290000000002</v>
      </c>
      <c r="L722">
        <v>1020.6231</v>
      </c>
      <c r="M722" s="36">
        <v>28.344000000000001</v>
      </c>
      <c r="O722" s="27"/>
    </row>
    <row r="723" spans="1:16" x14ac:dyDescent="0.25">
      <c r="A723" t="s">
        <v>4</v>
      </c>
      <c r="B723" s="15">
        <v>46176</v>
      </c>
      <c r="C723" s="23">
        <v>0.38750000000000001</v>
      </c>
      <c r="D723" s="35">
        <v>3.7789999999999999</v>
      </c>
      <c r="E723" s="35">
        <v>3.75</v>
      </c>
      <c r="F723" s="37">
        <v>16.0868</v>
      </c>
      <c r="G723" s="36">
        <v>3.6452810000000002</v>
      </c>
      <c r="H723" s="22">
        <v>159.99</v>
      </c>
      <c r="I723" s="35">
        <v>8.8849</v>
      </c>
      <c r="J723" s="36">
        <v>5.5960700000000001</v>
      </c>
      <c r="K723" s="35">
        <v>67.503259999999997</v>
      </c>
      <c r="L723">
        <v>1020.6636</v>
      </c>
      <c r="M723" s="36">
        <v>28.383900000000001</v>
      </c>
      <c r="O723" s="27"/>
    </row>
    <row r="724" spans="1:16" x14ac:dyDescent="0.25">
      <c r="A724" t="s">
        <v>4</v>
      </c>
      <c r="B724" s="15">
        <v>46176</v>
      </c>
      <c r="C724" s="23">
        <v>0.38750000000000001</v>
      </c>
      <c r="D724" s="35">
        <v>4.0309999999999997</v>
      </c>
      <c r="E724" s="35">
        <v>4</v>
      </c>
      <c r="F724" s="37">
        <v>16.059100000000001</v>
      </c>
      <c r="G724" s="36">
        <v>3.6455540000000002</v>
      </c>
      <c r="H724" s="22">
        <v>130.41</v>
      </c>
      <c r="I724" s="35">
        <v>6.8113999999999999</v>
      </c>
      <c r="J724" s="36">
        <v>5.43154</v>
      </c>
      <c r="K724" s="35">
        <v>65.491380000000007</v>
      </c>
      <c r="L724">
        <v>1020.6876</v>
      </c>
      <c r="M724" s="36">
        <v>28.405999999999999</v>
      </c>
      <c r="O724" s="27"/>
    </row>
    <row r="725" spans="1:16" x14ac:dyDescent="0.25">
      <c r="A725" t="s">
        <v>4</v>
      </c>
      <c r="B725" s="15">
        <v>46176</v>
      </c>
      <c r="C725" s="23">
        <v>0.38750000000000001</v>
      </c>
      <c r="D725" s="35">
        <v>4.2830000000000004</v>
      </c>
      <c r="E725" s="35">
        <v>4.25</v>
      </c>
      <c r="F725" s="37">
        <v>16.003900000000002</v>
      </c>
      <c r="G725" s="36">
        <v>3.6477590000000002</v>
      </c>
      <c r="H725" s="22">
        <v>107.72</v>
      </c>
      <c r="I725" s="35">
        <v>6.2157</v>
      </c>
      <c r="J725" s="36">
        <v>5.4466000000000001</v>
      </c>
      <c r="K725" s="35">
        <v>65.624219999999994</v>
      </c>
      <c r="L725">
        <v>1020.7457000000001</v>
      </c>
      <c r="M725" s="36">
        <v>28.464500000000001</v>
      </c>
      <c r="O725" s="27"/>
    </row>
    <row r="726" spans="1:16" x14ac:dyDescent="0.25">
      <c r="A726" t="s">
        <v>4</v>
      </c>
      <c r="B726" s="15">
        <v>46176</v>
      </c>
      <c r="C726" s="23">
        <v>0.38750000000000001</v>
      </c>
      <c r="D726" s="35">
        <v>4.5350000000000001</v>
      </c>
      <c r="E726" s="35">
        <v>4.5</v>
      </c>
      <c r="F726" s="37">
        <v>15.827999999999999</v>
      </c>
      <c r="G726" s="36">
        <v>3.657238</v>
      </c>
      <c r="H726" s="22">
        <v>90.873000000000005</v>
      </c>
      <c r="I726" s="35">
        <v>5.9722999999999997</v>
      </c>
      <c r="J726" s="36">
        <v>5.5497100000000001</v>
      </c>
      <c r="K726" s="35">
        <v>66.718339999999998</v>
      </c>
      <c r="L726">
        <v>1020.9451</v>
      </c>
      <c r="M726" s="36">
        <v>28.673300000000001</v>
      </c>
      <c r="O726" s="27"/>
    </row>
    <row r="727" spans="1:16" x14ac:dyDescent="0.25">
      <c r="A727" t="s">
        <v>4</v>
      </c>
      <c r="B727" s="15">
        <v>46176</v>
      </c>
      <c r="C727" s="23">
        <v>0.38750000000000001</v>
      </c>
      <c r="D727" s="35">
        <v>4.7869999999999999</v>
      </c>
      <c r="E727" s="35">
        <v>4.75</v>
      </c>
      <c r="F727" s="37">
        <v>15.670299999999999</v>
      </c>
      <c r="G727" s="36">
        <v>3.6652330000000002</v>
      </c>
      <c r="H727" s="22">
        <v>77.316999999999993</v>
      </c>
      <c r="I727" s="35">
        <v>5.6577999999999999</v>
      </c>
      <c r="J727" s="36">
        <v>5.5175999999999998</v>
      </c>
      <c r="K727" s="35">
        <v>66.198840000000004</v>
      </c>
      <c r="L727">
        <v>1021.1215999999999</v>
      </c>
      <c r="M727" s="36">
        <v>28.857600000000001</v>
      </c>
      <c r="O727" s="27"/>
    </row>
    <row r="728" spans="1:16" x14ac:dyDescent="0.25">
      <c r="A728" t="s">
        <v>4</v>
      </c>
      <c r="B728" s="15">
        <v>46176</v>
      </c>
      <c r="C728" s="23">
        <v>0.38750000000000001</v>
      </c>
      <c r="D728" s="35">
        <v>5.0389999999999997</v>
      </c>
      <c r="E728" s="35">
        <v>5</v>
      </c>
      <c r="F728" s="37">
        <v>15.4815</v>
      </c>
      <c r="G728" s="36">
        <v>3.6732149999999999</v>
      </c>
      <c r="H728" s="22">
        <v>65.593000000000004</v>
      </c>
      <c r="I728" s="35">
        <v>5.0171999999999999</v>
      </c>
      <c r="J728" s="36">
        <v>5.4666199999999998</v>
      </c>
      <c r="K728" s="35">
        <v>65.423569999999998</v>
      </c>
      <c r="L728">
        <v>1021.3233</v>
      </c>
      <c r="M728" s="36">
        <v>29.065999999999999</v>
      </c>
      <c r="O728" s="27"/>
    </row>
    <row r="729" spans="1:16" x14ac:dyDescent="0.25">
      <c r="A729" t="s">
        <v>4</v>
      </c>
      <c r="B729" s="15">
        <v>46176</v>
      </c>
      <c r="C729" s="23">
        <v>0.38750000000000001</v>
      </c>
      <c r="D729" s="35">
        <v>5.2910000000000004</v>
      </c>
      <c r="E729" s="35">
        <v>5.25</v>
      </c>
      <c r="F729" s="37">
        <v>15.1715</v>
      </c>
      <c r="G729" s="36">
        <v>3.6876760000000002</v>
      </c>
      <c r="H729" s="22">
        <v>55.835999999999999</v>
      </c>
      <c r="I729" s="35">
        <v>4.6249000000000002</v>
      </c>
      <c r="J729" s="36">
        <v>5.4890999999999996</v>
      </c>
      <c r="K729" s="35">
        <v>65.429320000000004</v>
      </c>
      <c r="L729">
        <v>1021.6654</v>
      </c>
      <c r="M729" s="36">
        <v>29.423999999999999</v>
      </c>
      <c r="O729" s="27"/>
    </row>
    <row r="730" spans="1:16" x14ac:dyDescent="0.25">
      <c r="A730" t="s">
        <v>4</v>
      </c>
      <c r="B730" s="15">
        <v>46176</v>
      </c>
      <c r="C730" s="23">
        <v>0.38750000000000001</v>
      </c>
      <c r="D730" s="35">
        <v>5.5430000000000001</v>
      </c>
      <c r="E730" s="35">
        <v>5.5</v>
      </c>
      <c r="F730" s="37">
        <v>15.000299999999999</v>
      </c>
      <c r="G730" s="36">
        <v>3.6950340000000002</v>
      </c>
      <c r="H730" s="22">
        <v>48.232999999999997</v>
      </c>
      <c r="I730" s="35">
        <v>4.0507999999999997</v>
      </c>
      <c r="J730" s="36">
        <v>5.4596900000000002</v>
      </c>
      <c r="K730" s="35">
        <v>64.932550000000006</v>
      </c>
      <c r="L730">
        <v>1021.8519</v>
      </c>
      <c r="M730" s="36">
        <v>29.618200000000002</v>
      </c>
      <c r="O730" s="27"/>
    </row>
    <row r="731" spans="1:16" x14ac:dyDescent="0.25">
      <c r="A731" t="s">
        <v>4</v>
      </c>
      <c r="B731" s="15">
        <v>46176</v>
      </c>
      <c r="C731" s="23">
        <v>0.38750000000000001</v>
      </c>
      <c r="D731" s="35">
        <v>5.7949999999999999</v>
      </c>
      <c r="E731" s="35">
        <v>5.75</v>
      </c>
      <c r="F731" s="37">
        <v>14.8933</v>
      </c>
      <c r="G731" s="36">
        <v>3.6999279999999999</v>
      </c>
      <c r="H731" s="22">
        <v>42.131999999999998</v>
      </c>
      <c r="I731" s="35">
        <v>3.7086999999999999</v>
      </c>
      <c r="J731" s="36">
        <v>5.3847899999999997</v>
      </c>
      <c r="K731" s="35">
        <v>63.953000000000003</v>
      </c>
      <c r="L731">
        <v>1021.9715</v>
      </c>
      <c r="M731" s="36">
        <v>29.743099999999998</v>
      </c>
      <c r="O731" s="26"/>
      <c r="P731" s="16"/>
    </row>
    <row r="732" spans="1:16" x14ac:dyDescent="0.25">
      <c r="A732" t="s">
        <v>4</v>
      </c>
      <c r="B732" s="15">
        <v>46176</v>
      </c>
      <c r="C732" s="23">
        <v>0.38750000000000001</v>
      </c>
      <c r="D732" s="35">
        <v>6.0469999999999997</v>
      </c>
      <c r="E732" s="35">
        <v>6</v>
      </c>
      <c r="F732" s="37">
        <v>14.7918</v>
      </c>
      <c r="G732" s="36">
        <v>3.7042419999999998</v>
      </c>
      <c r="H732" s="22">
        <v>37.082999999999998</v>
      </c>
      <c r="I732" s="35">
        <v>3.5341999999999998</v>
      </c>
      <c r="J732" s="36">
        <v>5.3121</v>
      </c>
      <c r="K732" s="35">
        <v>63.005470000000003</v>
      </c>
      <c r="L732">
        <v>1022.0830999999999</v>
      </c>
      <c r="M732" s="36">
        <v>29.859100000000002</v>
      </c>
      <c r="O732" s="27"/>
    </row>
    <row r="733" spans="1:16" x14ac:dyDescent="0.25">
      <c r="A733" t="s">
        <v>4</v>
      </c>
      <c r="B733" s="15">
        <v>46176</v>
      </c>
      <c r="C733" s="23">
        <v>0.38750000000000001</v>
      </c>
      <c r="D733" s="35">
        <v>6.2990000000000004</v>
      </c>
      <c r="E733" s="35">
        <v>6.25</v>
      </c>
      <c r="F733" s="37">
        <v>14.6843</v>
      </c>
      <c r="G733" s="36">
        <v>3.7092610000000001</v>
      </c>
      <c r="H733" s="22">
        <v>32.674999999999997</v>
      </c>
      <c r="I733" s="35">
        <v>3.2616000000000001</v>
      </c>
      <c r="J733" s="36">
        <v>5.30098</v>
      </c>
      <c r="K733" s="35">
        <v>62.786369999999998</v>
      </c>
      <c r="L733">
        <v>1022.2048</v>
      </c>
      <c r="M733" s="36">
        <v>29.986599999999999</v>
      </c>
      <c r="O733" s="27"/>
    </row>
    <row r="734" spans="1:16" x14ac:dyDescent="0.25">
      <c r="A734" t="s">
        <v>4</v>
      </c>
      <c r="B734" s="15">
        <v>46176</v>
      </c>
      <c r="C734" s="23">
        <v>0.38750000000000001</v>
      </c>
      <c r="D734" s="35">
        <v>6.5510000000000002</v>
      </c>
      <c r="E734" s="35">
        <v>6.5</v>
      </c>
      <c r="F734" s="37">
        <v>14.6073</v>
      </c>
      <c r="G734" s="36">
        <v>3.7143609999999998</v>
      </c>
      <c r="H734" s="22">
        <v>28.425000000000001</v>
      </c>
      <c r="I734" s="35">
        <v>3.2624</v>
      </c>
      <c r="J734" s="36">
        <v>5.2715500000000004</v>
      </c>
      <c r="K734" s="35">
        <v>62.381129999999999</v>
      </c>
      <c r="L734">
        <v>1022.3028</v>
      </c>
      <c r="M734" s="36">
        <v>30.091799999999999</v>
      </c>
      <c r="O734" s="27"/>
    </row>
    <row r="735" spans="1:16" x14ac:dyDescent="0.25">
      <c r="A735" t="s">
        <v>4</v>
      </c>
      <c r="B735" s="15">
        <v>46176</v>
      </c>
      <c r="C735" s="23">
        <v>0.38750000000000001</v>
      </c>
      <c r="D735" s="35">
        <v>6.8029999999999999</v>
      </c>
      <c r="E735" s="35">
        <v>6.75</v>
      </c>
      <c r="F735" s="37">
        <v>14.5326</v>
      </c>
      <c r="G735" s="36">
        <v>3.7181340000000001</v>
      </c>
      <c r="H735" s="22">
        <v>24.56</v>
      </c>
      <c r="I735" s="35">
        <v>3.1983000000000001</v>
      </c>
      <c r="J735" s="36">
        <v>5.1814299999999998</v>
      </c>
      <c r="K735" s="35">
        <v>61.256630000000001</v>
      </c>
      <c r="L735">
        <v>1022.3902</v>
      </c>
      <c r="M735" s="36">
        <v>30.183700000000002</v>
      </c>
      <c r="O735" s="27"/>
    </row>
    <row r="736" spans="1:16" x14ac:dyDescent="0.25">
      <c r="A736" t="s">
        <v>4</v>
      </c>
      <c r="B736" s="15">
        <v>46176</v>
      </c>
      <c r="C736" s="23">
        <v>0.38750000000000001</v>
      </c>
      <c r="D736" s="35">
        <v>7.0549999999999997</v>
      </c>
      <c r="E736" s="35">
        <v>7</v>
      </c>
      <c r="F736" s="37">
        <v>14.4671</v>
      </c>
      <c r="G736" s="36">
        <v>3.7211979999999998</v>
      </c>
      <c r="H736" s="22">
        <v>21.353999999999999</v>
      </c>
      <c r="I736" s="35">
        <v>2.8727999999999998</v>
      </c>
      <c r="J736" s="36">
        <v>5.0841000000000003</v>
      </c>
      <c r="K736" s="35">
        <v>60.05547</v>
      </c>
      <c r="L736">
        <v>1022.4653</v>
      </c>
      <c r="M736" s="36">
        <v>30.2622</v>
      </c>
      <c r="O736" s="27"/>
    </row>
    <row r="737" spans="1:15" x14ac:dyDescent="0.25">
      <c r="A737" t="s">
        <v>4</v>
      </c>
      <c r="B737" s="15">
        <v>46176</v>
      </c>
      <c r="C737" s="23">
        <v>0.38750000000000001</v>
      </c>
      <c r="D737" s="35">
        <v>7.3070000000000004</v>
      </c>
      <c r="E737" s="35">
        <v>7.25</v>
      </c>
      <c r="F737" s="37">
        <v>14.340199999999999</v>
      </c>
      <c r="G737" s="36">
        <v>3.7289270000000001</v>
      </c>
      <c r="H737" s="22">
        <v>18.702999999999999</v>
      </c>
      <c r="I737" s="35">
        <v>2.5701000000000001</v>
      </c>
      <c r="J737" s="36">
        <v>5.0303399999999998</v>
      </c>
      <c r="K737" s="35">
        <v>59.32949</v>
      </c>
      <c r="L737">
        <v>1022.623</v>
      </c>
      <c r="M737" s="36">
        <v>30.4315</v>
      </c>
      <c r="O737" s="27"/>
    </row>
    <row r="738" spans="1:15" x14ac:dyDescent="0.25">
      <c r="A738" t="s">
        <v>4</v>
      </c>
      <c r="B738" s="15">
        <v>46176</v>
      </c>
      <c r="C738" s="23">
        <v>0.38750000000000001</v>
      </c>
      <c r="D738" s="35">
        <v>7.5590000000000002</v>
      </c>
      <c r="E738" s="35">
        <v>7.5</v>
      </c>
      <c r="F738" s="37">
        <v>14.2597</v>
      </c>
      <c r="G738" s="36">
        <v>3.7335859999999998</v>
      </c>
      <c r="H738" s="22">
        <v>16.366</v>
      </c>
      <c r="I738" s="35">
        <v>2.1745999999999999</v>
      </c>
      <c r="J738" s="36">
        <v>4.9999700000000002</v>
      </c>
      <c r="K738" s="35">
        <v>58.913249999999998</v>
      </c>
      <c r="L738">
        <v>1022.7221</v>
      </c>
      <c r="M738" s="36">
        <v>30.537199999999999</v>
      </c>
      <c r="O738" s="27"/>
    </row>
    <row r="739" spans="1:15" x14ac:dyDescent="0.25">
      <c r="A739" t="s">
        <v>4</v>
      </c>
      <c r="B739" s="15">
        <v>46176</v>
      </c>
      <c r="C739" s="23">
        <v>0.38750000000000001</v>
      </c>
      <c r="D739" s="35">
        <v>7.8109999999999999</v>
      </c>
      <c r="E739" s="35">
        <v>7.75</v>
      </c>
      <c r="F739" s="37">
        <v>14.220800000000001</v>
      </c>
      <c r="G739" s="36">
        <v>3.736434</v>
      </c>
      <c r="H739" s="22">
        <v>14.273999999999999</v>
      </c>
      <c r="I739" s="35">
        <v>1.9918</v>
      </c>
      <c r="J739" s="36">
        <v>4.9586699999999997</v>
      </c>
      <c r="K739" s="35">
        <v>58.400860000000002</v>
      </c>
      <c r="L739">
        <v>1022.7748</v>
      </c>
      <c r="M739" s="36">
        <v>30.593800000000002</v>
      </c>
      <c r="O739" s="27"/>
    </row>
    <row r="740" spans="1:15" x14ac:dyDescent="0.25">
      <c r="A740" t="s">
        <v>4</v>
      </c>
      <c r="B740" s="15">
        <v>46176</v>
      </c>
      <c r="C740" s="23">
        <v>0.38750000000000001</v>
      </c>
      <c r="D740" s="35">
        <v>8.0630000000000006</v>
      </c>
      <c r="E740" s="35">
        <v>8</v>
      </c>
      <c r="F740" s="37">
        <v>14.140599999999999</v>
      </c>
      <c r="G740" s="36">
        <v>3.742467</v>
      </c>
      <c r="H740" s="22">
        <v>12.282999999999999</v>
      </c>
      <c r="I740" s="35">
        <v>2.1133999999999999</v>
      </c>
      <c r="J740" s="36">
        <v>4.8955700000000002</v>
      </c>
      <c r="K740" s="35">
        <v>57.605910000000002</v>
      </c>
      <c r="L740">
        <v>1022.8837</v>
      </c>
      <c r="M740" s="36">
        <v>30.712299999999999</v>
      </c>
      <c r="O740" s="27"/>
    </row>
    <row r="741" spans="1:15" x14ac:dyDescent="0.25">
      <c r="A741" t="s">
        <v>4</v>
      </c>
      <c r="B741" s="15">
        <v>46176</v>
      </c>
      <c r="C741" s="23">
        <v>0.38750000000000001</v>
      </c>
      <c r="D741" s="35">
        <v>8.3149999999999995</v>
      </c>
      <c r="E741" s="35">
        <v>8.25</v>
      </c>
      <c r="F741" s="37">
        <v>14.0695</v>
      </c>
      <c r="G741" s="36">
        <v>3.7478280000000002</v>
      </c>
      <c r="H741" s="22">
        <v>10.523</v>
      </c>
      <c r="I741" s="35">
        <v>2.1638999999999999</v>
      </c>
      <c r="J741" s="36">
        <v>4.84171</v>
      </c>
      <c r="K741" s="35">
        <v>56.92671</v>
      </c>
      <c r="L741">
        <v>1022.9808</v>
      </c>
      <c r="M741" s="36">
        <v>30.818000000000001</v>
      </c>
      <c r="O741" s="27"/>
    </row>
    <row r="742" spans="1:15" x14ac:dyDescent="0.25">
      <c r="A742" t="s">
        <v>4</v>
      </c>
      <c r="B742" s="15">
        <v>46176</v>
      </c>
      <c r="C742" s="23">
        <v>0.38750000000000001</v>
      </c>
      <c r="D742" s="35">
        <v>8.5670000000000002</v>
      </c>
      <c r="E742" s="35">
        <v>8.5</v>
      </c>
      <c r="F742" s="37">
        <v>14.0366</v>
      </c>
      <c r="G742" s="36">
        <v>3.7502620000000002</v>
      </c>
      <c r="H742" s="22">
        <v>8.9161000000000001</v>
      </c>
      <c r="I742" s="35">
        <v>1.9693000000000001</v>
      </c>
      <c r="J742" s="36">
        <v>4.7965900000000001</v>
      </c>
      <c r="K742" s="35">
        <v>56.375439999999998</v>
      </c>
      <c r="L742">
        <v>1023.0259</v>
      </c>
      <c r="M742" s="36">
        <v>30.866399999999999</v>
      </c>
      <c r="O742" s="27"/>
    </row>
    <row r="743" spans="1:15" x14ac:dyDescent="0.25">
      <c r="A743" t="s">
        <v>4</v>
      </c>
      <c r="B743" s="15">
        <v>46176</v>
      </c>
      <c r="C743" s="23">
        <v>0.38750000000000001</v>
      </c>
      <c r="D743" s="35">
        <v>8.8179999999999996</v>
      </c>
      <c r="E743" s="35">
        <v>8.75</v>
      </c>
      <c r="F743" s="37">
        <v>14.023400000000001</v>
      </c>
      <c r="G743" s="36">
        <v>3.750248</v>
      </c>
      <c r="H743" s="22">
        <v>7.2751999999999999</v>
      </c>
      <c r="I743" s="35">
        <v>1.9711000000000001</v>
      </c>
      <c r="J743" s="36">
        <v>4.55722</v>
      </c>
      <c r="K743" s="35">
        <v>53.551130000000001</v>
      </c>
      <c r="L743">
        <v>1023.0377</v>
      </c>
      <c r="M743" s="36">
        <v>30.876799999999999</v>
      </c>
      <c r="O743" s="27"/>
    </row>
    <row r="744" spans="1:15" x14ac:dyDescent="0.25">
      <c r="A744" t="s">
        <v>4</v>
      </c>
      <c r="B744" s="15">
        <v>46176</v>
      </c>
      <c r="C744" s="23">
        <v>0.38750000000000001</v>
      </c>
      <c r="D744" s="35">
        <v>9.07</v>
      </c>
      <c r="E744" s="35">
        <v>9</v>
      </c>
      <c r="F744" s="37">
        <v>14.0397</v>
      </c>
      <c r="G744" s="36">
        <v>3.6945229999999998</v>
      </c>
      <c r="H744" s="22">
        <v>4.0199999999999996</v>
      </c>
      <c r="I744" s="35">
        <v>2.0222000000000002</v>
      </c>
      <c r="J744" s="36">
        <v>4.0659799999999997</v>
      </c>
      <c r="K744" s="35">
        <v>47.651789999999998</v>
      </c>
      <c r="L744">
        <v>1022.6328999999999</v>
      </c>
      <c r="M744" s="36">
        <v>30.354700000000001</v>
      </c>
      <c r="O744" s="27"/>
    </row>
    <row r="745" spans="1:15" x14ac:dyDescent="0.25">
      <c r="A745" t="s">
        <v>8</v>
      </c>
      <c r="B745" s="15">
        <v>46176</v>
      </c>
      <c r="C745" s="23">
        <v>0.40625</v>
      </c>
      <c r="D745" s="35">
        <v>0.75600000000000001</v>
      </c>
      <c r="E745" s="35">
        <v>0.75</v>
      </c>
      <c r="F745" s="37">
        <v>19.748699999999999</v>
      </c>
      <c r="G745" s="36">
        <v>3.632371</v>
      </c>
      <c r="H745" s="22">
        <v>154.44999999999999</v>
      </c>
      <c r="I745" s="35">
        <v>2.0055000000000001</v>
      </c>
      <c r="J745" s="36">
        <v>4.4743899999999996</v>
      </c>
      <c r="K745" s="35">
        <v>57.052160000000001</v>
      </c>
      <c r="L745">
        <v>1017.8672</v>
      </c>
      <c r="M745" s="36">
        <v>25.854199999999999</v>
      </c>
      <c r="O745" s="27"/>
    </row>
    <row r="746" spans="1:15" x14ac:dyDescent="0.25">
      <c r="A746" t="s">
        <v>8</v>
      </c>
      <c r="B746" s="15">
        <v>46176</v>
      </c>
      <c r="C746" s="23">
        <v>0.40625</v>
      </c>
      <c r="D746" s="35">
        <v>1.008</v>
      </c>
      <c r="E746" s="35">
        <v>1</v>
      </c>
      <c r="F746" s="37">
        <v>19.772400000000001</v>
      </c>
      <c r="G746" s="36">
        <v>3.6527449999999999</v>
      </c>
      <c r="H746" s="22">
        <v>137.18</v>
      </c>
      <c r="I746" s="35">
        <v>2.0225</v>
      </c>
      <c r="J746" s="36">
        <v>4.4654100000000003</v>
      </c>
      <c r="K746" s="35">
        <v>57.012169999999998</v>
      </c>
      <c r="L746">
        <v>1017.9733</v>
      </c>
      <c r="M746" s="36">
        <v>26.000299999999999</v>
      </c>
      <c r="O746" s="27"/>
    </row>
    <row r="747" spans="1:15" x14ac:dyDescent="0.25">
      <c r="A747" t="s">
        <v>8</v>
      </c>
      <c r="B747" s="15">
        <v>46176</v>
      </c>
      <c r="C747" s="23">
        <v>0.40625</v>
      </c>
      <c r="D747" s="35">
        <v>1.26</v>
      </c>
      <c r="E747" s="35">
        <v>1.25</v>
      </c>
      <c r="F747" s="37">
        <v>19.971900000000002</v>
      </c>
      <c r="G747" s="36">
        <v>3.705082</v>
      </c>
      <c r="H747" s="22">
        <v>136.96</v>
      </c>
      <c r="I747" s="35">
        <v>2.0608</v>
      </c>
      <c r="J747" s="36">
        <v>4.41113</v>
      </c>
      <c r="K747" s="35">
        <v>56.626379999999997</v>
      </c>
      <c r="L747">
        <v>1018.144</v>
      </c>
      <c r="M747" s="36">
        <v>26.288900000000002</v>
      </c>
      <c r="O747" s="27"/>
    </row>
    <row r="748" spans="1:15" x14ac:dyDescent="0.25">
      <c r="A748" t="s">
        <v>8</v>
      </c>
      <c r="B748" s="15">
        <v>46176</v>
      </c>
      <c r="C748" s="23">
        <v>0.40625</v>
      </c>
      <c r="D748" s="35">
        <v>1.512</v>
      </c>
      <c r="E748" s="35">
        <v>1.5</v>
      </c>
      <c r="F748" s="37">
        <v>20.013200000000001</v>
      </c>
      <c r="G748" s="36">
        <v>3.7337060000000002</v>
      </c>
      <c r="H748" s="22">
        <v>133.49</v>
      </c>
      <c r="I748" s="35">
        <v>2.1233</v>
      </c>
      <c r="J748" s="36">
        <v>4.3557399999999999</v>
      </c>
      <c r="K748" s="35">
        <v>56.025089999999999</v>
      </c>
      <c r="L748">
        <v>1018.2864</v>
      </c>
      <c r="M748" s="36">
        <v>26.488399999999999</v>
      </c>
      <c r="O748" s="27"/>
    </row>
    <row r="749" spans="1:15" x14ac:dyDescent="0.25">
      <c r="A749" t="s">
        <v>8</v>
      </c>
      <c r="B749" s="15">
        <v>46176</v>
      </c>
      <c r="C749" s="23">
        <v>0.40625</v>
      </c>
      <c r="D749" s="35">
        <v>1.764</v>
      </c>
      <c r="E749" s="35">
        <v>1.75</v>
      </c>
      <c r="F749" s="37">
        <v>19.607900000000001</v>
      </c>
      <c r="G749" s="36">
        <v>3.7082519999999999</v>
      </c>
      <c r="H749" s="22">
        <v>125.57</v>
      </c>
      <c r="I749" s="35">
        <v>2.1429999999999998</v>
      </c>
      <c r="J749" s="36">
        <v>4.3584699999999996</v>
      </c>
      <c r="K749" s="35">
        <v>55.652979999999999</v>
      </c>
      <c r="L749">
        <v>1018.4290999999999</v>
      </c>
      <c r="M749" s="36">
        <v>26.542200000000001</v>
      </c>
      <c r="O749" s="27"/>
    </row>
    <row r="750" spans="1:15" x14ac:dyDescent="0.25">
      <c r="A750" t="s">
        <v>8</v>
      </c>
      <c r="B750" s="15">
        <v>46176</v>
      </c>
      <c r="C750" s="23">
        <v>0.40625</v>
      </c>
      <c r="D750" s="35">
        <v>2.016</v>
      </c>
      <c r="E750" s="35">
        <v>2</v>
      </c>
      <c r="F750" s="37">
        <v>18.8825</v>
      </c>
      <c r="G750" s="36">
        <v>3.6661350000000001</v>
      </c>
      <c r="H750" s="22">
        <v>121.1</v>
      </c>
      <c r="I750" s="35">
        <v>2.1798999999999999</v>
      </c>
      <c r="J750" s="36">
        <v>4.3964999999999996</v>
      </c>
      <c r="K750" s="35">
        <v>55.414729999999999</v>
      </c>
      <c r="L750">
        <v>1018.7021999999999</v>
      </c>
      <c r="M750" s="36">
        <v>26.667200000000001</v>
      </c>
      <c r="O750" s="27"/>
    </row>
    <row r="751" spans="1:15" x14ac:dyDescent="0.25">
      <c r="A751" t="s">
        <v>8</v>
      </c>
      <c r="B751" s="15">
        <v>46176</v>
      </c>
      <c r="C751" s="23">
        <v>0.40625</v>
      </c>
      <c r="D751" s="35">
        <v>2.2669999999999999</v>
      </c>
      <c r="E751" s="35">
        <v>2.25</v>
      </c>
      <c r="F751" s="37">
        <v>18.309799999999999</v>
      </c>
      <c r="G751" s="36">
        <v>3.6421570000000001</v>
      </c>
      <c r="H751" s="22">
        <v>118.31</v>
      </c>
      <c r="I751" s="35">
        <v>2.1532</v>
      </c>
      <c r="J751" s="36">
        <v>4.43546</v>
      </c>
      <c r="K751" s="35">
        <v>55.3551</v>
      </c>
      <c r="L751">
        <v>1018.9736</v>
      </c>
      <c r="M751" s="36">
        <v>26.8428</v>
      </c>
      <c r="O751" s="27"/>
    </row>
    <row r="752" spans="1:15" x14ac:dyDescent="0.25">
      <c r="A752" t="s">
        <v>8</v>
      </c>
      <c r="B752" s="15">
        <v>46176</v>
      </c>
      <c r="C752" s="23">
        <v>0.40625</v>
      </c>
      <c r="D752" s="35">
        <v>2.5190000000000001</v>
      </c>
      <c r="E752" s="35">
        <v>2.5</v>
      </c>
      <c r="F752" s="37">
        <v>17.475899999999999</v>
      </c>
      <c r="G752" s="36">
        <v>3.6093630000000001</v>
      </c>
      <c r="H752" s="22">
        <v>116.32</v>
      </c>
      <c r="I752" s="35">
        <v>2.1044999999999998</v>
      </c>
      <c r="J752" s="36">
        <v>4.51912</v>
      </c>
      <c r="K752" s="35">
        <v>55.592440000000003</v>
      </c>
      <c r="L752">
        <v>1019.3814</v>
      </c>
      <c r="M752" s="36">
        <v>27.121500000000001</v>
      </c>
      <c r="O752" s="27"/>
    </row>
    <row r="753" spans="1:16" x14ac:dyDescent="0.25">
      <c r="A753" t="s">
        <v>8</v>
      </c>
      <c r="B753" s="15">
        <v>46176</v>
      </c>
      <c r="C753" s="23">
        <v>0.40625</v>
      </c>
      <c r="D753" s="35">
        <v>2.7719999999999998</v>
      </c>
      <c r="E753" s="35">
        <v>2.75</v>
      </c>
      <c r="F753" s="37">
        <v>17.257999999999999</v>
      </c>
      <c r="G753" s="36">
        <v>3.6018629999999998</v>
      </c>
      <c r="H753" s="22">
        <v>113.16</v>
      </c>
      <c r="I753" s="35">
        <v>2.0417999999999998</v>
      </c>
      <c r="J753" s="36">
        <v>4.5638899999999998</v>
      </c>
      <c r="K753" s="35">
        <v>55.932929999999999</v>
      </c>
      <c r="L753">
        <v>1019.4957000000001</v>
      </c>
      <c r="M753" s="36">
        <v>27.204599999999999</v>
      </c>
      <c r="O753" s="27"/>
    </row>
    <row r="754" spans="1:16" x14ac:dyDescent="0.25">
      <c r="A754" t="s">
        <v>8</v>
      </c>
      <c r="B754" s="15">
        <v>46176</v>
      </c>
      <c r="C754" s="23">
        <v>0.40625</v>
      </c>
      <c r="D754" s="35">
        <v>3.0230000000000001</v>
      </c>
      <c r="E754" s="35">
        <v>3</v>
      </c>
      <c r="F754" s="37">
        <v>16.819400000000002</v>
      </c>
      <c r="G754" s="36">
        <v>3.5866730000000002</v>
      </c>
      <c r="H754" s="22">
        <v>110.92</v>
      </c>
      <c r="I754" s="35">
        <v>2.0388999999999999</v>
      </c>
      <c r="J754" s="36">
        <v>4.6492300000000002</v>
      </c>
      <c r="K754" s="35">
        <v>56.549759999999999</v>
      </c>
      <c r="L754">
        <v>1019.7242</v>
      </c>
      <c r="M754" s="36">
        <v>27.372900000000001</v>
      </c>
      <c r="O754" s="27"/>
    </row>
    <row r="755" spans="1:16" x14ac:dyDescent="0.25">
      <c r="A755" t="s">
        <v>8</v>
      </c>
      <c r="B755" s="15">
        <v>46176</v>
      </c>
      <c r="C755" s="23">
        <v>0.40625</v>
      </c>
      <c r="D755" s="35">
        <v>3.2749999999999999</v>
      </c>
      <c r="E755" s="35">
        <v>3.25</v>
      </c>
      <c r="F755" s="37">
        <v>16.641400000000001</v>
      </c>
      <c r="G755" s="36">
        <v>3.5785960000000001</v>
      </c>
      <c r="H755" s="22">
        <v>107.27</v>
      </c>
      <c r="I755" s="35">
        <v>2.1520000000000001</v>
      </c>
      <c r="J755" s="36">
        <v>4.6916099999999998</v>
      </c>
      <c r="K755" s="35">
        <v>56.884099999999997</v>
      </c>
      <c r="L755">
        <v>1019.8052</v>
      </c>
      <c r="M755" s="36">
        <v>27.4255</v>
      </c>
      <c r="O755" s="27"/>
    </row>
    <row r="756" spans="1:16" x14ac:dyDescent="0.25">
      <c r="A756" t="s">
        <v>8</v>
      </c>
      <c r="B756" s="15">
        <v>46176</v>
      </c>
      <c r="C756" s="23">
        <v>0.40625</v>
      </c>
      <c r="D756" s="35">
        <v>3.5270000000000001</v>
      </c>
      <c r="E756" s="35">
        <v>3.5</v>
      </c>
      <c r="F756" s="37">
        <v>16.565999999999999</v>
      </c>
      <c r="G756" s="36">
        <v>3.5746129999999998</v>
      </c>
      <c r="H756" s="22">
        <v>102.18</v>
      </c>
      <c r="I756" s="35">
        <v>2.2898000000000001</v>
      </c>
      <c r="J756" s="36">
        <v>4.7190599999999998</v>
      </c>
      <c r="K756" s="35">
        <v>57.138129999999997</v>
      </c>
      <c r="L756">
        <v>1019.8364</v>
      </c>
      <c r="M756" s="36">
        <v>27.443100000000001</v>
      </c>
      <c r="O756" s="27"/>
    </row>
    <row r="757" spans="1:16" x14ac:dyDescent="0.25">
      <c r="A757" t="s">
        <v>8</v>
      </c>
      <c r="B757" s="15">
        <v>46176</v>
      </c>
      <c r="C757" s="23">
        <v>0.40625</v>
      </c>
      <c r="D757" s="35">
        <v>3.7789999999999999</v>
      </c>
      <c r="E757" s="35">
        <v>3.75</v>
      </c>
      <c r="F757" s="37">
        <v>16.4618</v>
      </c>
      <c r="G757" s="36">
        <v>3.569277</v>
      </c>
      <c r="H757" s="22">
        <v>99.042000000000002</v>
      </c>
      <c r="I757" s="35">
        <v>2.4064000000000001</v>
      </c>
      <c r="J757" s="36">
        <v>4.7566199999999998</v>
      </c>
      <c r="K757" s="35">
        <v>57.483620000000002</v>
      </c>
      <c r="L757">
        <v>1019.8803</v>
      </c>
      <c r="M757" s="36">
        <v>27.469000000000001</v>
      </c>
      <c r="O757" s="27"/>
    </row>
    <row r="758" spans="1:16" x14ac:dyDescent="0.25">
      <c r="A758" t="s">
        <v>8</v>
      </c>
      <c r="B758" s="15">
        <v>46176</v>
      </c>
      <c r="C758" s="23">
        <v>0.40625</v>
      </c>
      <c r="D758" s="35">
        <v>4.0309999999999997</v>
      </c>
      <c r="E758" s="35">
        <v>4</v>
      </c>
      <c r="F758" s="37">
        <v>16.3232</v>
      </c>
      <c r="G758" s="36">
        <v>3.5628649999999999</v>
      </c>
      <c r="H758" s="22">
        <v>90.721000000000004</v>
      </c>
      <c r="I758" s="35">
        <v>2.5588000000000002</v>
      </c>
      <c r="J758" s="36">
        <v>4.7650800000000002</v>
      </c>
      <c r="K758" s="35">
        <v>57.442430000000002</v>
      </c>
      <c r="L758">
        <v>1019.9426999999999</v>
      </c>
      <c r="M758" s="36">
        <v>27.5093</v>
      </c>
      <c r="O758" s="27"/>
    </row>
    <row r="759" spans="1:16" x14ac:dyDescent="0.25">
      <c r="A759" t="s">
        <v>8</v>
      </c>
      <c r="B759" s="15">
        <v>46176</v>
      </c>
      <c r="C759" s="23">
        <v>0.40625</v>
      </c>
      <c r="D759" s="35">
        <v>4.2830000000000004</v>
      </c>
      <c r="E759" s="35">
        <v>4.25</v>
      </c>
      <c r="F759" s="37">
        <v>16.0761</v>
      </c>
      <c r="G759" s="36">
        <v>3.5584210000000001</v>
      </c>
      <c r="H759" s="22">
        <v>82.268000000000001</v>
      </c>
      <c r="I759" s="35">
        <v>2.6404999999999998</v>
      </c>
      <c r="J759" s="41">
        <v>4.6663899999999998</v>
      </c>
      <c r="K759" s="35">
        <v>56.023829999999997</v>
      </c>
      <c r="L759">
        <v>1020.0993999999999</v>
      </c>
      <c r="M759" s="36">
        <v>27.642099999999999</v>
      </c>
      <c r="O759" s="26"/>
      <c r="P759" s="16"/>
    </row>
    <row r="760" spans="1:16" x14ac:dyDescent="0.25">
      <c r="A760" t="s">
        <v>8</v>
      </c>
      <c r="B760" s="15">
        <v>46176</v>
      </c>
      <c r="C760" s="23">
        <v>0.40625</v>
      </c>
      <c r="D760" s="35">
        <v>4.5350000000000001</v>
      </c>
      <c r="E760" s="35">
        <v>4.5</v>
      </c>
      <c r="F760" s="37">
        <v>15.552300000000001</v>
      </c>
      <c r="G760" s="36">
        <v>3.5876969999999999</v>
      </c>
      <c r="H760" s="22">
        <v>78.004000000000005</v>
      </c>
      <c r="I760" s="35">
        <v>2.8519999999999999</v>
      </c>
      <c r="J760" s="36">
        <v>4.5356699999999996</v>
      </c>
      <c r="K760" s="35">
        <v>54.093859999999999</v>
      </c>
      <c r="L760">
        <v>1020.6917999999999</v>
      </c>
      <c r="M760" s="36">
        <v>28.266300000000001</v>
      </c>
      <c r="O760" s="27"/>
    </row>
    <row r="761" spans="1:16" x14ac:dyDescent="0.25">
      <c r="A761" t="s">
        <v>8</v>
      </c>
      <c r="B761" s="15">
        <v>46176</v>
      </c>
      <c r="C761" s="23">
        <v>0.40625</v>
      </c>
      <c r="D761" s="35">
        <v>4.7869999999999999</v>
      </c>
      <c r="E761" s="35">
        <v>4.75</v>
      </c>
      <c r="F761" s="37">
        <v>14.872299999999999</v>
      </c>
      <c r="G761" s="36">
        <v>3.619983</v>
      </c>
      <c r="H761" s="22">
        <v>72.016999999999996</v>
      </c>
      <c r="I761" s="35">
        <v>2.9125000000000001</v>
      </c>
      <c r="J761" s="36">
        <v>4.5358200000000002</v>
      </c>
      <c r="K761" s="35">
        <v>53.616660000000003</v>
      </c>
      <c r="L761">
        <v>1021.4353</v>
      </c>
      <c r="M761" s="36">
        <v>29.046299999999999</v>
      </c>
      <c r="O761" s="27"/>
    </row>
    <row r="762" spans="1:16" x14ac:dyDescent="0.25">
      <c r="A762" t="s">
        <v>8</v>
      </c>
      <c r="B762" s="15">
        <v>46176</v>
      </c>
      <c r="C762" s="23">
        <v>0.40625</v>
      </c>
      <c r="D762" s="35">
        <v>5.0389999999999997</v>
      </c>
      <c r="E762" s="35">
        <v>5</v>
      </c>
      <c r="F762" s="37">
        <v>14.684900000000001</v>
      </c>
      <c r="G762" s="36">
        <v>3.6243409999999998</v>
      </c>
      <c r="H762" s="22">
        <v>64.221000000000004</v>
      </c>
      <c r="I762" s="35">
        <v>2.7092000000000001</v>
      </c>
      <c r="J762" s="36">
        <v>4.5413699999999997</v>
      </c>
      <c r="K762" s="35">
        <v>53.538139999999999</v>
      </c>
      <c r="L762">
        <v>1021.6128</v>
      </c>
      <c r="M762" s="36">
        <v>29.225000000000001</v>
      </c>
      <c r="O762" s="27"/>
    </row>
    <row r="763" spans="1:16" x14ac:dyDescent="0.25">
      <c r="A763" t="s">
        <v>8</v>
      </c>
      <c r="B763" s="15">
        <v>46176</v>
      </c>
      <c r="C763" s="23">
        <v>0.40625</v>
      </c>
      <c r="D763" s="35">
        <v>5.2910000000000004</v>
      </c>
      <c r="E763" s="35">
        <v>5.25</v>
      </c>
      <c r="F763" s="37">
        <v>14.659599999999999</v>
      </c>
      <c r="G763" s="36">
        <v>3.625041</v>
      </c>
      <c r="H763" s="22">
        <v>56.46</v>
      </c>
      <c r="I763" s="35">
        <v>2.2755999999999998</v>
      </c>
      <c r="J763" s="36">
        <v>4.5362799999999996</v>
      </c>
      <c r="K763" s="35">
        <v>53.458979999999997</v>
      </c>
      <c r="L763">
        <v>1021.6385</v>
      </c>
      <c r="M763" s="36">
        <v>29.2502</v>
      </c>
      <c r="O763" s="27"/>
    </row>
    <row r="764" spans="1:16" x14ac:dyDescent="0.25">
      <c r="A764" t="s">
        <v>8</v>
      </c>
      <c r="B764" s="15">
        <v>46176</v>
      </c>
      <c r="C764" s="23">
        <v>0.40625</v>
      </c>
      <c r="D764" s="35">
        <v>5.5430000000000001</v>
      </c>
      <c r="E764" s="35">
        <v>5.5</v>
      </c>
      <c r="F764" s="37">
        <v>14.648</v>
      </c>
      <c r="G764" s="36">
        <v>3.6265849999999999</v>
      </c>
      <c r="H764" s="22">
        <v>48.758000000000003</v>
      </c>
      <c r="I764" s="35">
        <v>2.0385</v>
      </c>
      <c r="J764" s="36">
        <v>4.5163099999999998</v>
      </c>
      <c r="K764" s="35">
        <v>53.218420000000002</v>
      </c>
      <c r="L764">
        <v>1021.6593</v>
      </c>
      <c r="M764" s="36">
        <v>29.2727</v>
      </c>
      <c r="O764" s="27"/>
    </row>
    <row r="765" spans="1:16" x14ac:dyDescent="0.25">
      <c r="A765" t="s">
        <v>8</v>
      </c>
      <c r="B765" s="15">
        <v>46176</v>
      </c>
      <c r="C765" s="23">
        <v>0.40625</v>
      </c>
      <c r="D765" s="35">
        <v>5.7949999999999999</v>
      </c>
      <c r="E765" s="35">
        <v>5.75</v>
      </c>
      <c r="F765" s="37">
        <v>14.6319</v>
      </c>
      <c r="G765" s="36">
        <v>3.6288710000000002</v>
      </c>
      <c r="H765" s="22">
        <v>41.783000000000001</v>
      </c>
      <c r="I765" s="35">
        <v>2.0688</v>
      </c>
      <c r="J765" s="36">
        <v>4.4957099999999999</v>
      </c>
      <c r="K765" s="35">
        <v>52.969119999999997</v>
      </c>
      <c r="L765">
        <v>1021.6887</v>
      </c>
      <c r="M765" s="36">
        <v>29.305099999999999</v>
      </c>
      <c r="O765" s="27"/>
    </row>
    <row r="766" spans="1:16" x14ac:dyDescent="0.25">
      <c r="A766" t="s">
        <v>8</v>
      </c>
      <c r="B766" s="15">
        <v>46176</v>
      </c>
      <c r="C766" s="23">
        <v>0.40625</v>
      </c>
      <c r="D766" s="35">
        <v>6.0469999999999997</v>
      </c>
      <c r="E766" s="35">
        <v>6</v>
      </c>
      <c r="F766" s="37">
        <v>14.617100000000001</v>
      </c>
      <c r="G766" s="36">
        <v>3.6317330000000001</v>
      </c>
      <c r="H766" s="22">
        <v>36.159999999999997</v>
      </c>
      <c r="I766" s="35">
        <v>2.1126</v>
      </c>
      <c r="J766" s="36">
        <v>4.4466200000000002</v>
      </c>
      <c r="K766" s="35">
        <v>52.386850000000003</v>
      </c>
      <c r="L766">
        <v>1021.7212</v>
      </c>
      <c r="M766" s="36">
        <v>29.341899999999999</v>
      </c>
      <c r="O766" s="27"/>
    </row>
    <row r="767" spans="1:16" x14ac:dyDescent="0.25">
      <c r="A767" t="s">
        <v>8</v>
      </c>
      <c r="B767" s="15">
        <v>46176</v>
      </c>
      <c r="C767" s="23">
        <v>0.40625</v>
      </c>
      <c r="D767" s="35">
        <v>6.2990000000000004</v>
      </c>
      <c r="E767" s="35">
        <v>6.25</v>
      </c>
      <c r="F767" s="37">
        <v>14.5908</v>
      </c>
      <c r="G767" s="36">
        <v>3.6367120000000002</v>
      </c>
      <c r="H767" s="22">
        <v>31.177</v>
      </c>
      <c r="I767" s="35">
        <v>2.1032000000000002</v>
      </c>
      <c r="J767" s="36">
        <v>4.3492199999999999</v>
      </c>
      <c r="K767" s="35">
        <v>51.232399999999998</v>
      </c>
      <c r="L767">
        <v>1021.7773</v>
      </c>
      <c r="M767" s="36">
        <v>29.406300000000002</v>
      </c>
      <c r="O767" s="27"/>
    </row>
    <row r="768" spans="1:16" x14ac:dyDescent="0.25">
      <c r="A768" t="s">
        <v>8</v>
      </c>
      <c r="B768" s="15">
        <v>46176</v>
      </c>
      <c r="C768" s="23">
        <v>0.40625</v>
      </c>
      <c r="D768" s="35">
        <v>6.5510000000000002</v>
      </c>
      <c r="E768" s="35">
        <v>6.5</v>
      </c>
      <c r="F768" s="37">
        <v>14.5174</v>
      </c>
      <c r="G768" s="36">
        <v>3.6457280000000001</v>
      </c>
      <c r="H768" s="22">
        <v>26.751999999999999</v>
      </c>
      <c r="I768" s="35">
        <v>2.0914000000000001</v>
      </c>
      <c r="J768" s="36">
        <v>4.2589699999999997</v>
      </c>
      <c r="K768" s="35">
        <v>50.136859999999999</v>
      </c>
      <c r="L768">
        <v>1021.8988000000001</v>
      </c>
      <c r="M768" s="36">
        <v>29.542999999999999</v>
      </c>
      <c r="O768" s="27"/>
    </row>
    <row r="769" spans="1:15" x14ac:dyDescent="0.25">
      <c r="A769" t="s">
        <v>8</v>
      </c>
      <c r="B769" s="15">
        <v>46176</v>
      </c>
      <c r="C769" s="23">
        <v>0.40625</v>
      </c>
      <c r="D769" s="35">
        <v>6.8029999999999999</v>
      </c>
      <c r="E769" s="35">
        <v>6.75</v>
      </c>
      <c r="F769" s="37">
        <v>14.481400000000001</v>
      </c>
      <c r="G769" s="36">
        <v>3.6516410000000001</v>
      </c>
      <c r="H769" s="22">
        <v>22.859000000000002</v>
      </c>
      <c r="I769" s="35">
        <v>1.9015</v>
      </c>
      <c r="J769" s="36">
        <v>4.2352800000000004</v>
      </c>
      <c r="K769" s="35">
        <v>49.846350000000001</v>
      </c>
      <c r="L769">
        <v>1021.9693</v>
      </c>
      <c r="M769" s="36">
        <v>29.6235</v>
      </c>
      <c r="O769" s="27"/>
    </row>
    <row r="770" spans="1:15" x14ac:dyDescent="0.25">
      <c r="A770" t="s">
        <v>8</v>
      </c>
      <c r="B770" s="15">
        <v>46176</v>
      </c>
      <c r="C770" s="23">
        <v>0.40625</v>
      </c>
      <c r="D770" s="35">
        <v>7.0549999999999997</v>
      </c>
      <c r="E770" s="35">
        <v>7</v>
      </c>
      <c r="F770" s="37">
        <v>14.4909</v>
      </c>
      <c r="G770" s="36">
        <v>3.6547369999999999</v>
      </c>
      <c r="H770" s="22">
        <v>18.373999999999999</v>
      </c>
      <c r="I770" s="35">
        <v>1.6795</v>
      </c>
      <c r="J770" s="36">
        <v>4.2125599999999999</v>
      </c>
      <c r="K770" s="35">
        <v>49.594760000000001</v>
      </c>
      <c r="L770">
        <v>1021.9843</v>
      </c>
      <c r="M770" s="36">
        <v>29.644100000000002</v>
      </c>
      <c r="O770" s="27"/>
    </row>
    <row r="771" spans="1:15" x14ac:dyDescent="0.25">
      <c r="A771" t="s">
        <v>3</v>
      </c>
      <c r="B771" s="15">
        <v>46176</v>
      </c>
      <c r="C771" s="23">
        <v>0.41319444444444442</v>
      </c>
      <c r="D771" s="35">
        <v>0.75600000000000001</v>
      </c>
      <c r="E771" s="35">
        <v>0.75</v>
      </c>
      <c r="F771" s="37">
        <v>16.7027</v>
      </c>
      <c r="G771" s="36">
        <v>3.4072770000000001</v>
      </c>
      <c r="H771" s="22">
        <v>1268.0999999999999</v>
      </c>
      <c r="I771" s="35">
        <v>1.9527000000000001</v>
      </c>
      <c r="J771" s="36">
        <v>5.50962</v>
      </c>
      <c r="K771" s="35">
        <v>66.281450000000007</v>
      </c>
      <c r="L771">
        <v>1018.6405</v>
      </c>
      <c r="M771" s="36">
        <v>25.936</v>
      </c>
      <c r="O771" s="27"/>
    </row>
    <row r="772" spans="1:15" x14ac:dyDescent="0.25">
      <c r="A772" t="s">
        <v>3</v>
      </c>
      <c r="B772" s="15">
        <v>46176</v>
      </c>
      <c r="C772" s="43">
        <v>0.41319444444444442</v>
      </c>
      <c r="D772" s="44">
        <v>1.008</v>
      </c>
      <c r="E772" s="44">
        <v>1</v>
      </c>
      <c r="F772" s="45">
        <v>16.713999999999999</v>
      </c>
      <c r="G772" s="46">
        <v>3.413926</v>
      </c>
      <c r="H772" s="47">
        <v>1063.2</v>
      </c>
      <c r="I772" s="44">
        <v>1.8199000000000001</v>
      </c>
      <c r="J772" s="46">
        <v>5.6399699999999999</v>
      </c>
      <c r="K772" s="44">
        <v>67.884810000000002</v>
      </c>
      <c r="L772" s="48">
        <v>1018.6765</v>
      </c>
      <c r="M772" s="46">
        <v>25.9847</v>
      </c>
      <c r="O772" s="27"/>
    </row>
    <row r="773" spans="1:15" x14ac:dyDescent="0.25">
      <c r="A773" t="s">
        <v>3</v>
      </c>
      <c r="B773" s="15">
        <v>46176</v>
      </c>
      <c r="C773" s="43">
        <v>0.41319444444444442</v>
      </c>
      <c r="D773" s="44">
        <v>1.26</v>
      </c>
      <c r="E773" s="44">
        <v>1.25</v>
      </c>
      <c r="F773" s="45">
        <v>16.537500000000001</v>
      </c>
      <c r="G773" s="46">
        <v>3.4242910000000002</v>
      </c>
      <c r="H773" s="47">
        <v>883.19</v>
      </c>
      <c r="I773" s="44">
        <v>2.4601000000000002</v>
      </c>
      <c r="J773" s="46">
        <v>5.7390400000000001</v>
      </c>
      <c r="K773" s="44">
        <v>68.921080000000003</v>
      </c>
      <c r="L773" s="48">
        <v>1018.871</v>
      </c>
      <c r="M773" s="46">
        <v>26.186900000000001</v>
      </c>
      <c r="O773" s="27"/>
    </row>
    <row r="774" spans="1:15" x14ac:dyDescent="0.25">
      <c r="A774" t="s">
        <v>3</v>
      </c>
      <c r="B774" s="15">
        <v>46176</v>
      </c>
      <c r="C774" s="43">
        <v>0.41319444444444442</v>
      </c>
      <c r="D774" s="44">
        <v>1.512</v>
      </c>
      <c r="E774" s="44">
        <v>1.5</v>
      </c>
      <c r="F774" s="45">
        <v>16.294899999999998</v>
      </c>
      <c r="G774" s="46">
        <v>3.443085</v>
      </c>
      <c r="H774" s="47">
        <v>844.15</v>
      </c>
      <c r="I774" s="44">
        <v>3.7464</v>
      </c>
      <c r="J774" s="46">
        <v>5.66</v>
      </c>
      <c r="K774" s="44">
        <v>67.777820000000006</v>
      </c>
      <c r="L774" s="48">
        <v>1019.1692</v>
      </c>
      <c r="M774" s="46">
        <v>26.5061</v>
      </c>
      <c r="O774" s="27"/>
    </row>
    <row r="775" spans="1:15" x14ac:dyDescent="0.25">
      <c r="A775" t="s">
        <v>3</v>
      </c>
      <c r="B775" s="15">
        <v>46176</v>
      </c>
      <c r="C775" s="43">
        <v>0.41319444444444442</v>
      </c>
      <c r="D775" s="44">
        <v>1.764</v>
      </c>
      <c r="E775" s="44">
        <v>1.75</v>
      </c>
      <c r="F775" s="45">
        <v>16.119199999999999</v>
      </c>
      <c r="G775" s="46">
        <v>3.4442050000000002</v>
      </c>
      <c r="H775" s="47">
        <v>709.42</v>
      </c>
      <c r="I775" s="44">
        <v>4.4558</v>
      </c>
      <c r="J775" s="46">
        <v>5.5861000000000001</v>
      </c>
      <c r="K775" s="44">
        <v>66.710660000000004</v>
      </c>
      <c r="L775" s="48">
        <v>1019.3051</v>
      </c>
      <c r="M775" s="46">
        <v>26.632400000000001</v>
      </c>
      <c r="O775" s="27"/>
    </row>
    <row r="776" spans="1:15" x14ac:dyDescent="0.25">
      <c r="A776" t="s">
        <v>3</v>
      </c>
      <c r="B776" s="15">
        <v>46176</v>
      </c>
      <c r="C776" s="43">
        <v>0.41319444444444442</v>
      </c>
      <c r="D776" s="44">
        <v>2.016</v>
      </c>
      <c r="E776" s="44">
        <v>2</v>
      </c>
      <c r="F776" s="45">
        <v>16.063500000000001</v>
      </c>
      <c r="G776" s="46">
        <v>3.4453260000000001</v>
      </c>
      <c r="H776" s="47">
        <v>604.22</v>
      </c>
      <c r="I776" s="44">
        <v>4.6534000000000004</v>
      </c>
      <c r="J776" s="46">
        <v>5.6333700000000002</v>
      </c>
      <c r="K776" s="44">
        <v>67.219729999999998</v>
      </c>
      <c r="L776" s="48">
        <v>1019.354</v>
      </c>
      <c r="M776" s="46">
        <v>26.679200000000002</v>
      </c>
      <c r="O776" s="27"/>
    </row>
    <row r="777" spans="1:15" x14ac:dyDescent="0.25">
      <c r="A777" t="s">
        <v>3</v>
      </c>
      <c r="B777" s="15">
        <v>46176</v>
      </c>
      <c r="C777" s="43">
        <v>0.41319444444444442</v>
      </c>
      <c r="D777" s="44">
        <v>2.2679999999999998</v>
      </c>
      <c r="E777" s="44">
        <v>2.25</v>
      </c>
      <c r="F777" s="45">
        <v>16.070499999999999</v>
      </c>
      <c r="G777" s="46">
        <v>3.4514689999999999</v>
      </c>
      <c r="H777" s="47">
        <v>503.21</v>
      </c>
      <c r="I777" s="44">
        <v>4.8785999999999996</v>
      </c>
      <c r="J777" s="46">
        <v>5.7092400000000003</v>
      </c>
      <c r="K777" s="44">
        <v>68.154390000000006</v>
      </c>
      <c r="L777" s="48">
        <v>1019.3904</v>
      </c>
      <c r="M777" s="46">
        <v>26.7271</v>
      </c>
      <c r="O777" s="27"/>
    </row>
    <row r="778" spans="1:15" x14ac:dyDescent="0.25">
      <c r="A778" t="s">
        <v>3</v>
      </c>
      <c r="B778" s="15">
        <v>46176</v>
      </c>
      <c r="C778" s="43">
        <v>0.41319444444444442</v>
      </c>
      <c r="D778" s="44">
        <v>2.5190000000000001</v>
      </c>
      <c r="E778" s="44">
        <v>2.5</v>
      </c>
      <c r="F778" s="45">
        <v>16.064900000000002</v>
      </c>
      <c r="G778" s="46">
        <v>3.4676049999999998</v>
      </c>
      <c r="H778" s="47">
        <v>422.4</v>
      </c>
      <c r="I778" s="44">
        <v>5.0579000000000001</v>
      </c>
      <c r="J778" s="46">
        <v>5.6603700000000003</v>
      </c>
      <c r="K778" s="44">
        <v>67.622159999999994</v>
      </c>
      <c r="L778" s="48">
        <v>1019.5016000000001</v>
      </c>
      <c r="M778" s="46">
        <v>26.869299999999999</v>
      </c>
      <c r="O778" s="27"/>
    </row>
    <row r="779" spans="1:15" x14ac:dyDescent="0.25">
      <c r="A779" t="s">
        <v>3</v>
      </c>
      <c r="B779" s="15">
        <v>46176</v>
      </c>
      <c r="C779" s="43">
        <v>0.41319444444444442</v>
      </c>
      <c r="D779" s="44">
        <v>2.7709999999999999</v>
      </c>
      <c r="E779" s="44">
        <v>2.75</v>
      </c>
      <c r="F779" s="45">
        <v>15.8035</v>
      </c>
      <c r="G779" s="46">
        <v>3.5165579999999999</v>
      </c>
      <c r="H779" s="47">
        <v>349.46</v>
      </c>
      <c r="I779" s="44">
        <v>5.2994000000000003</v>
      </c>
      <c r="J779" s="46">
        <v>5.3230300000000002</v>
      </c>
      <c r="K779" s="44">
        <v>63.497039999999998</v>
      </c>
      <c r="L779" s="48">
        <v>1020.0205999999999</v>
      </c>
      <c r="M779" s="46">
        <v>27.471699999999998</v>
      </c>
      <c r="O779" s="27"/>
    </row>
    <row r="780" spans="1:15" x14ac:dyDescent="0.25">
      <c r="A780" t="s">
        <v>3</v>
      </c>
      <c r="B780" s="15">
        <v>46176</v>
      </c>
      <c r="C780" s="43">
        <v>0.41319444444444442</v>
      </c>
      <c r="D780" s="44">
        <v>3.024</v>
      </c>
      <c r="E780" s="44">
        <v>3</v>
      </c>
      <c r="F780" s="45">
        <v>15.197900000000001</v>
      </c>
      <c r="G780" s="46">
        <v>3.575491</v>
      </c>
      <c r="H780" s="47">
        <v>290.27999999999997</v>
      </c>
      <c r="I780" s="44">
        <v>5.6132999999999997</v>
      </c>
      <c r="J780" s="46">
        <v>5.0738700000000003</v>
      </c>
      <c r="K780" s="44">
        <v>60.139859999999999</v>
      </c>
      <c r="L780" s="48">
        <v>1020.8742999999999</v>
      </c>
      <c r="M780" s="46">
        <v>28.415299999999998</v>
      </c>
      <c r="O780" s="27"/>
    </row>
    <row r="781" spans="1:15" x14ac:dyDescent="0.25">
      <c r="A781" t="s">
        <v>3</v>
      </c>
      <c r="B781" s="15">
        <v>46176</v>
      </c>
      <c r="C781" s="43">
        <v>0.41319444444444442</v>
      </c>
      <c r="D781" s="44">
        <v>3.2749999999999999</v>
      </c>
      <c r="E781" s="44">
        <v>3.25</v>
      </c>
      <c r="F781" s="45">
        <v>14.8847</v>
      </c>
      <c r="G781" s="46">
        <v>3.6072660000000001</v>
      </c>
      <c r="H781" s="47">
        <v>243.13</v>
      </c>
      <c r="I781" s="44">
        <v>4.3776000000000002</v>
      </c>
      <c r="J781" s="46">
        <v>5.0308599999999997</v>
      </c>
      <c r="K781" s="44">
        <v>59.438940000000002</v>
      </c>
      <c r="L781" s="48">
        <v>1021.3323</v>
      </c>
      <c r="M781" s="46">
        <v>28.924600000000002</v>
      </c>
      <c r="O781" s="27"/>
    </row>
    <row r="782" spans="1:15" x14ac:dyDescent="0.25">
      <c r="A782" t="s">
        <v>3</v>
      </c>
      <c r="B782" s="15">
        <v>46176</v>
      </c>
      <c r="C782" s="43">
        <v>0.41319444444444442</v>
      </c>
      <c r="D782" s="44">
        <v>3.5270000000000001</v>
      </c>
      <c r="E782" s="44">
        <v>3.5</v>
      </c>
      <c r="F782" s="45">
        <v>14.775</v>
      </c>
      <c r="G782" s="46">
        <v>3.6183299999999998</v>
      </c>
      <c r="H782" s="47">
        <v>206.49</v>
      </c>
      <c r="I782" s="44">
        <v>3.2959000000000001</v>
      </c>
      <c r="J782" s="46">
        <v>4.9120799999999996</v>
      </c>
      <c r="K782" s="44">
        <v>57.971170000000001</v>
      </c>
      <c r="L782" s="48">
        <v>1021.4945</v>
      </c>
      <c r="M782" s="46">
        <v>29.104399999999998</v>
      </c>
      <c r="O782" s="27"/>
    </row>
    <row r="783" spans="1:15" x14ac:dyDescent="0.25">
      <c r="A783" t="s">
        <v>3</v>
      </c>
      <c r="B783" s="15">
        <v>46176</v>
      </c>
      <c r="C783" s="43">
        <v>0.41319444444444442</v>
      </c>
      <c r="D783" s="44">
        <v>3.7789999999999999</v>
      </c>
      <c r="E783" s="44">
        <v>3.75</v>
      </c>
      <c r="F783" s="45">
        <v>14.694100000000001</v>
      </c>
      <c r="G783" s="46">
        <v>3.617766</v>
      </c>
      <c r="H783" s="47">
        <v>173.44</v>
      </c>
      <c r="I783" s="44">
        <v>3.0979000000000001</v>
      </c>
      <c r="J783" s="46">
        <v>4.8882300000000001</v>
      </c>
      <c r="K783" s="44">
        <v>57.614730000000002</v>
      </c>
      <c r="L783" s="48">
        <v>1021.5549</v>
      </c>
      <c r="M783" s="46">
        <v>29.159700000000001</v>
      </c>
      <c r="O783" s="27"/>
    </row>
    <row r="784" spans="1:15" x14ac:dyDescent="0.25">
      <c r="A784" t="s">
        <v>3</v>
      </c>
      <c r="B784" s="15">
        <v>46176</v>
      </c>
      <c r="C784" s="43">
        <v>0.41319444444444442</v>
      </c>
      <c r="D784" s="44">
        <v>4.0309999999999997</v>
      </c>
      <c r="E784" s="44">
        <v>4</v>
      </c>
      <c r="F784" s="45">
        <v>14.6541</v>
      </c>
      <c r="G784" s="46">
        <v>3.6303019999999999</v>
      </c>
      <c r="H784" s="47">
        <v>147.56</v>
      </c>
      <c r="I784" s="44">
        <v>2.8165</v>
      </c>
      <c r="J784" s="46">
        <v>4.8123100000000001</v>
      </c>
      <c r="K784" s="44">
        <v>56.723599999999998</v>
      </c>
      <c r="L784" s="48">
        <v>1021.6738</v>
      </c>
      <c r="M784" s="46">
        <v>29.302</v>
      </c>
      <c r="O784" s="27"/>
    </row>
    <row r="785" spans="1:16" x14ac:dyDescent="0.25">
      <c r="A785" t="s">
        <v>3</v>
      </c>
      <c r="B785" s="15">
        <v>46176</v>
      </c>
      <c r="C785" s="43">
        <v>0.41319444444444442</v>
      </c>
      <c r="D785" s="44">
        <v>4.2830000000000004</v>
      </c>
      <c r="E785" s="44">
        <v>4.25</v>
      </c>
      <c r="F785" s="45">
        <v>14.478199999999999</v>
      </c>
      <c r="G785" s="46">
        <v>3.6494930000000001</v>
      </c>
      <c r="H785" s="47">
        <v>125.37</v>
      </c>
      <c r="I785" s="44">
        <v>2.6608999999999998</v>
      </c>
      <c r="J785" s="46">
        <v>4.6947700000000001</v>
      </c>
      <c r="K785" s="44">
        <v>55.245269999999998</v>
      </c>
      <c r="L785" s="48">
        <v>1021.9465</v>
      </c>
      <c r="M785" s="46">
        <v>29.607700000000001</v>
      </c>
      <c r="O785" s="27"/>
    </row>
    <row r="786" spans="1:16" x14ac:dyDescent="0.25">
      <c r="A786" t="s">
        <v>3</v>
      </c>
      <c r="B786" s="15">
        <v>46176</v>
      </c>
      <c r="C786" s="43">
        <v>0.41319444444444442</v>
      </c>
      <c r="D786" s="44">
        <v>4.5350000000000001</v>
      </c>
      <c r="E786" s="44">
        <v>4.5</v>
      </c>
      <c r="F786" s="45">
        <v>14.411899999999999</v>
      </c>
      <c r="G786" s="46">
        <v>3.6537769999999998</v>
      </c>
      <c r="H786" s="47">
        <v>105.84</v>
      </c>
      <c r="I786" s="44">
        <v>2.5276999999999998</v>
      </c>
      <c r="J786" s="46">
        <v>4.6623799999999997</v>
      </c>
      <c r="K786" s="44">
        <v>54.820329999999998</v>
      </c>
      <c r="L786" s="48">
        <v>1022.0298</v>
      </c>
      <c r="M786" s="46">
        <v>29.6968</v>
      </c>
      <c r="O786" s="27"/>
    </row>
    <row r="787" spans="1:16" x14ac:dyDescent="0.25">
      <c r="A787" t="s">
        <v>3</v>
      </c>
      <c r="B787" s="15">
        <v>46176</v>
      </c>
      <c r="C787" s="43">
        <v>0.41319444444444442</v>
      </c>
      <c r="D787" s="44">
        <v>4.7869999999999999</v>
      </c>
      <c r="E787" s="44">
        <v>4.75</v>
      </c>
      <c r="F787" s="45">
        <v>14.372</v>
      </c>
      <c r="G787" s="46">
        <v>3.656469</v>
      </c>
      <c r="H787" s="47">
        <v>90.147999999999996</v>
      </c>
      <c r="I787" s="44">
        <v>2.2065999999999999</v>
      </c>
      <c r="J787" s="46">
        <v>4.5848899999999997</v>
      </c>
      <c r="K787" s="44">
        <v>53.883740000000003</v>
      </c>
      <c r="L787" s="48">
        <v>1022.0813000000001</v>
      </c>
      <c r="M787" s="46">
        <v>29.7516</v>
      </c>
      <c r="O787" s="27"/>
    </row>
    <row r="788" spans="1:16" x14ac:dyDescent="0.25">
      <c r="A788" t="s">
        <v>3</v>
      </c>
      <c r="B788" s="15">
        <v>46176</v>
      </c>
      <c r="C788" s="43">
        <v>0.41319444444444442</v>
      </c>
      <c r="D788" s="44">
        <v>5.0389999999999997</v>
      </c>
      <c r="E788" s="44">
        <v>5</v>
      </c>
      <c r="F788" s="45">
        <v>14.278499999999999</v>
      </c>
      <c r="G788" s="46">
        <v>3.6634319999999998</v>
      </c>
      <c r="H788" s="47">
        <v>77.308000000000007</v>
      </c>
      <c r="I788" s="44">
        <v>2.1200999999999999</v>
      </c>
      <c r="J788" s="46">
        <v>4.55715</v>
      </c>
      <c r="K788" s="44">
        <v>53.500439999999998</v>
      </c>
      <c r="L788" s="48">
        <v>1022.2055</v>
      </c>
      <c r="M788" s="46">
        <v>29.886600000000001</v>
      </c>
      <c r="O788" s="27"/>
    </row>
    <row r="789" spans="1:16" x14ac:dyDescent="0.25">
      <c r="A789" t="s">
        <v>3</v>
      </c>
      <c r="B789" s="15">
        <v>46176</v>
      </c>
      <c r="C789" s="43">
        <v>0.41319444444444442</v>
      </c>
      <c r="D789" s="44">
        <v>5.2910000000000004</v>
      </c>
      <c r="E789" s="44">
        <v>5.25</v>
      </c>
      <c r="F789" s="45">
        <v>14.262499999999999</v>
      </c>
      <c r="G789" s="46">
        <v>3.6651349999999998</v>
      </c>
      <c r="H789" s="47">
        <v>66.034000000000006</v>
      </c>
      <c r="I789" s="44">
        <v>1.9677</v>
      </c>
      <c r="J789" s="46">
        <v>4.5472700000000001</v>
      </c>
      <c r="K789" s="44">
        <v>53.376220000000004</v>
      </c>
      <c r="L789" s="48">
        <v>1022.2311999999999</v>
      </c>
      <c r="M789" s="46">
        <v>29.914200000000001</v>
      </c>
      <c r="O789" s="27"/>
    </row>
    <row r="790" spans="1:16" x14ac:dyDescent="0.25">
      <c r="A790" t="s">
        <v>3</v>
      </c>
      <c r="B790" s="15">
        <v>46176</v>
      </c>
      <c r="C790" s="43">
        <v>0.41319444444444442</v>
      </c>
      <c r="D790" s="44">
        <v>5.5430000000000001</v>
      </c>
      <c r="E790" s="44">
        <v>5.5</v>
      </c>
      <c r="F790" s="45">
        <v>14.2567</v>
      </c>
      <c r="G790" s="46">
        <v>3.665527</v>
      </c>
      <c r="H790" s="47">
        <v>56.677</v>
      </c>
      <c r="I790" s="44">
        <v>2.0417999999999998</v>
      </c>
      <c r="J790" s="46">
        <v>4.5371199999999998</v>
      </c>
      <c r="K790" s="44">
        <v>53.253349999999998</v>
      </c>
      <c r="L790" s="48">
        <v>1022.2397</v>
      </c>
      <c r="M790" s="46">
        <v>29.9222</v>
      </c>
      <c r="O790" s="27"/>
    </row>
    <row r="791" spans="1:16" x14ac:dyDescent="0.25">
      <c r="A791" t="s">
        <v>3</v>
      </c>
      <c r="B791" s="15">
        <v>46176</v>
      </c>
      <c r="C791" s="43">
        <v>0.41319444444444442</v>
      </c>
      <c r="D791" s="44">
        <v>5.7949999999999999</v>
      </c>
      <c r="E791" s="44">
        <v>5.75</v>
      </c>
      <c r="F791" s="45">
        <v>14.246600000000001</v>
      </c>
      <c r="G791" s="46">
        <v>3.6669960000000001</v>
      </c>
      <c r="H791" s="47">
        <v>48.938000000000002</v>
      </c>
      <c r="I791" s="44">
        <v>2.0731999999999999</v>
      </c>
      <c r="J791" s="46">
        <v>4.5299699999999996</v>
      </c>
      <c r="K791" s="44">
        <v>53.165399999999998</v>
      </c>
      <c r="L791" s="48">
        <v>1022.2591</v>
      </c>
      <c r="M791" s="46">
        <v>29.943300000000001</v>
      </c>
      <c r="O791" s="27"/>
    </row>
    <row r="792" spans="1:16" x14ac:dyDescent="0.25">
      <c r="A792" t="s">
        <v>3</v>
      </c>
      <c r="B792" s="15">
        <v>46176</v>
      </c>
      <c r="C792" s="43">
        <v>0.41319444444444442</v>
      </c>
      <c r="D792" s="44">
        <v>6.0469999999999997</v>
      </c>
      <c r="E792" s="44">
        <v>6</v>
      </c>
      <c r="F792" s="45">
        <v>14.217499999999999</v>
      </c>
      <c r="G792" s="46">
        <v>3.6726109999999998</v>
      </c>
      <c r="H792" s="47">
        <v>41.892000000000003</v>
      </c>
      <c r="I792" s="44">
        <v>2.0387</v>
      </c>
      <c r="J792" s="46">
        <v>4.5257500000000004</v>
      </c>
      <c r="K792" s="44">
        <v>53.108519999999999</v>
      </c>
      <c r="L792" s="48">
        <v>1022.3228</v>
      </c>
      <c r="M792" s="46">
        <v>30.0168</v>
      </c>
      <c r="O792" s="27"/>
    </row>
    <row r="793" spans="1:16" x14ac:dyDescent="0.25">
      <c r="A793" t="s">
        <v>3</v>
      </c>
      <c r="B793" s="15">
        <v>46176</v>
      </c>
      <c r="C793" s="43">
        <v>0.41319444444444442</v>
      </c>
      <c r="D793" s="44">
        <v>6.2990000000000004</v>
      </c>
      <c r="E793" s="44">
        <v>6.25</v>
      </c>
      <c r="F793" s="45">
        <v>14.2128</v>
      </c>
      <c r="G793" s="46">
        <v>3.6772309999999999</v>
      </c>
      <c r="H793" s="47">
        <v>29.719000000000001</v>
      </c>
      <c r="I793" s="44">
        <v>1.9825999999999999</v>
      </c>
      <c r="J793" s="49">
        <v>4.5223500000000003</v>
      </c>
      <c r="K793" s="44">
        <v>53.07855</v>
      </c>
      <c r="L793" s="48">
        <v>1022.3598</v>
      </c>
      <c r="M793" s="46">
        <v>30.062200000000001</v>
      </c>
      <c r="O793" s="26"/>
      <c r="P793" s="16"/>
    </row>
    <row r="794" spans="1:16" x14ac:dyDescent="0.25">
      <c r="A794" t="s">
        <v>5</v>
      </c>
      <c r="B794" s="15">
        <v>46176</v>
      </c>
      <c r="C794" s="43">
        <v>0.42708333333333331</v>
      </c>
      <c r="D794" s="44">
        <v>0.75600000000000001</v>
      </c>
      <c r="E794" s="44">
        <v>0.75</v>
      </c>
      <c r="F794" s="45">
        <v>16.753599999999999</v>
      </c>
      <c r="G794" s="46">
        <v>2.9954860000000001</v>
      </c>
      <c r="H794" s="47">
        <v>1355</v>
      </c>
      <c r="I794" s="44">
        <v>2.4590999999999998</v>
      </c>
      <c r="J794" s="49">
        <v>4.7380199999999997</v>
      </c>
      <c r="K794" s="44">
        <v>55.867959999999997</v>
      </c>
      <c r="L794" s="48">
        <v>1015.9752</v>
      </c>
      <c r="M794" s="46">
        <v>22.4634</v>
      </c>
      <c r="O794" s="27"/>
    </row>
    <row r="795" spans="1:16" x14ac:dyDescent="0.25">
      <c r="A795" t="s">
        <v>5</v>
      </c>
      <c r="B795" s="15">
        <v>46176</v>
      </c>
      <c r="C795" s="43">
        <v>0.42708333333333331</v>
      </c>
      <c r="D795" s="44">
        <v>1.008</v>
      </c>
      <c r="E795" s="44">
        <v>1</v>
      </c>
      <c r="F795" s="45">
        <v>16.352599999999999</v>
      </c>
      <c r="G795" s="46">
        <v>3.106754</v>
      </c>
      <c r="H795" s="47">
        <v>1167.4000000000001</v>
      </c>
      <c r="I795" s="44">
        <v>2.3472</v>
      </c>
      <c r="J795" s="49">
        <v>4.5778400000000001</v>
      </c>
      <c r="K795" s="44">
        <v>53.92924</v>
      </c>
      <c r="L795" s="48">
        <v>1016.9503</v>
      </c>
      <c r="M795" s="46">
        <v>23.625900000000001</v>
      </c>
      <c r="O795" s="27"/>
    </row>
    <row r="796" spans="1:16" x14ac:dyDescent="0.25">
      <c r="A796" t="s">
        <v>5</v>
      </c>
      <c r="B796" s="15">
        <v>46176</v>
      </c>
      <c r="C796" s="43">
        <v>0.42708333333333331</v>
      </c>
      <c r="D796" s="44">
        <v>1.26</v>
      </c>
      <c r="E796" s="44">
        <v>1.25</v>
      </c>
      <c r="F796" s="45">
        <v>16.129300000000001</v>
      </c>
      <c r="G796" s="46">
        <v>3.176393</v>
      </c>
      <c r="H796" s="47">
        <v>946.37</v>
      </c>
      <c r="I796" s="44">
        <v>2.3254999999999999</v>
      </c>
      <c r="J796" s="49">
        <v>4.4221399999999997</v>
      </c>
      <c r="K796" s="44">
        <v>52.09084</v>
      </c>
      <c r="L796" s="48">
        <v>1017.5502</v>
      </c>
      <c r="M796" s="46">
        <v>24.346699999999998</v>
      </c>
      <c r="O796" s="27"/>
    </row>
    <row r="797" spans="1:16" x14ac:dyDescent="0.25">
      <c r="A797" t="s">
        <v>5</v>
      </c>
      <c r="B797" s="15">
        <v>46176</v>
      </c>
      <c r="C797" s="43">
        <v>0.42708333333333331</v>
      </c>
      <c r="D797" s="44">
        <v>1.512</v>
      </c>
      <c r="E797" s="44">
        <v>1.5</v>
      </c>
      <c r="F797" s="45">
        <v>15.9229</v>
      </c>
      <c r="G797" s="46">
        <v>3.2522090000000001</v>
      </c>
      <c r="H797" s="47">
        <v>727.37</v>
      </c>
      <c r="I797" s="44">
        <v>2.4411</v>
      </c>
      <c r="J797" s="49">
        <v>4.30314</v>
      </c>
      <c r="K797" s="44">
        <v>50.71819</v>
      </c>
      <c r="L797" s="48">
        <v>1018.1864</v>
      </c>
      <c r="M797" s="46">
        <v>25.119199999999999</v>
      </c>
      <c r="O797" s="27"/>
    </row>
    <row r="798" spans="1:16" x14ac:dyDescent="0.25">
      <c r="A798" t="s">
        <v>5</v>
      </c>
      <c r="B798" s="15">
        <v>46176</v>
      </c>
      <c r="C798" s="43">
        <v>0.42708333333333331</v>
      </c>
      <c r="D798" s="44">
        <v>1.764</v>
      </c>
      <c r="E798" s="44">
        <v>1.75</v>
      </c>
      <c r="F798" s="45">
        <v>15.7727</v>
      </c>
      <c r="G798" s="46">
        <v>3.303982</v>
      </c>
      <c r="H798" s="47">
        <v>571.80999999999995</v>
      </c>
      <c r="I798" s="44">
        <v>2.661</v>
      </c>
      <c r="J798" s="49">
        <v>4.25509</v>
      </c>
      <c r="K798" s="44">
        <v>50.165700000000001</v>
      </c>
      <c r="L798" s="48">
        <v>1018.6318</v>
      </c>
      <c r="M798" s="46">
        <v>25.657800000000002</v>
      </c>
      <c r="O798" s="27"/>
    </row>
    <row r="799" spans="1:16" x14ac:dyDescent="0.25">
      <c r="A799" t="s">
        <v>5</v>
      </c>
      <c r="B799" s="15">
        <v>46176</v>
      </c>
      <c r="C799" s="43">
        <v>0.42708333333333331</v>
      </c>
      <c r="D799" s="44">
        <v>2.016</v>
      </c>
      <c r="E799" s="44">
        <v>2</v>
      </c>
      <c r="F799" s="45">
        <v>15.694599999999999</v>
      </c>
      <c r="G799" s="46">
        <v>3.3256610000000002</v>
      </c>
      <c r="H799" s="47">
        <v>466.88</v>
      </c>
      <c r="I799" s="44">
        <v>2.6246999999999998</v>
      </c>
      <c r="J799" s="49">
        <v>4.2553000000000001</v>
      </c>
      <c r="K799" s="44">
        <v>50.162269999999999</v>
      </c>
      <c r="L799" s="48">
        <v>1018.8313000000001</v>
      </c>
      <c r="M799" s="46">
        <v>25.895099999999999</v>
      </c>
      <c r="O799" s="27"/>
    </row>
    <row r="800" spans="1:16" x14ac:dyDescent="0.25">
      <c r="A800" t="s">
        <v>5</v>
      </c>
      <c r="B800" s="15">
        <v>46176</v>
      </c>
      <c r="C800" s="43">
        <v>0.42708333333333331</v>
      </c>
      <c r="D800" s="44">
        <v>2.2679999999999998</v>
      </c>
      <c r="E800" s="44">
        <v>2.25</v>
      </c>
      <c r="F800" s="45">
        <v>15.576000000000001</v>
      </c>
      <c r="G800" s="46">
        <v>3.3612860000000002</v>
      </c>
      <c r="H800" s="47">
        <v>381.84</v>
      </c>
      <c r="I800" s="44">
        <v>2.6417999999999999</v>
      </c>
      <c r="J800" s="49">
        <v>4.27522</v>
      </c>
      <c r="K800" s="44">
        <v>50.395789999999998</v>
      </c>
      <c r="L800" s="48">
        <v>1019.1532</v>
      </c>
      <c r="M800" s="46">
        <v>26.280999999999999</v>
      </c>
      <c r="O800" s="27"/>
    </row>
    <row r="801" spans="1:15" x14ac:dyDescent="0.25">
      <c r="A801" t="s">
        <v>5</v>
      </c>
      <c r="B801" s="15">
        <v>46176</v>
      </c>
      <c r="C801" s="43">
        <v>0.42708333333333331</v>
      </c>
      <c r="D801" s="44">
        <v>2.52</v>
      </c>
      <c r="E801" s="44">
        <v>2.5</v>
      </c>
      <c r="F801" s="45">
        <v>15.4604</v>
      </c>
      <c r="G801" s="46">
        <v>3.3942580000000002</v>
      </c>
      <c r="H801" s="47">
        <v>310.64999999999998</v>
      </c>
      <c r="I801" s="44">
        <v>2.427</v>
      </c>
      <c r="J801" s="49">
        <v>4.2004799999999998</v>
      </c>
      <c r="K801" s="44">
        <v>49.509700000000002</v>
      </c>
      <c r="L801" s="48">
        <v>1019.457</v>
      </c>
      <c r="M801" s="46">
        <v>26.643999999999998</v>
      </c>
      <c r="O801" s="27"/>
    </row>
    <row r="802" spans="1:15" x14ac:dyDescent="0.25">
      <c r="A802" t="s">
        <v>5</v>
      </c>
      <c r="B802" s="15">
        <v>46176</v>
      </c>
      <c r="C802" s="43">
        <v>0.42708333333333331</v>
      </c>
      <c r="D802" s="44">
        <v>2.7719999999999998</v>
      </c>
      <c r="E802" s="44">
        <v>2.75</v>
      </c>
      <c r="F802" s="45">
        <v>15.3924</v>
      </c>
      <c r="G802" s="46">
        <v>3.4080370000000002</v>
      </c>
      <c r="H802" s="47">
        <v>255.93</v>
      </c>
      <c r="I802" s="44">
        <v>2.1836000000000002</v>
      </c>
      <c r="J802" s="49">
        <v>3.9537100000000001</v>
      </c>
      <c r="K802" s="44">
        <v>46.584829999999997</v>
      </c>
      <c r="L802" s="48">
        <v>1019.5996</v>
      </c>
      <c r="M802" s="46">
        <v>26.809799999999999</v>
      </c>
      <c r="O802" s="27"/>
    </row>
    <row r="803" spans="1:15" x14ac:dyDescent="0.25">
      <c r="A803" t="s">
        <v>5</v>
      </c>
      <c r="B803" s="15">
        <v>46176</v>
      </c>
      <c r="C803" s="43">
        <v>0.42708333333333331</v>
      </c>
      <c r="D803" s="44">
        <v>3.0230000000000001</v>
      </c>
      <c r="E803" s="44">
        <v>3</v>
      </c>
      <c r="F803" s="45">
        <v>15.3165</v>
      </c>
      <c r="G803" s="46">
        <v>3.4157459999999999</v>
      </c>
      <c r="H803" s="47">
        <v>211.76</v>
      </c>
      <c r="I803" s="44">
        <v>1.9266000000000001</v>
      </c>
      <c r="J803" s="49">
        <v>3.7494499999999999</v>
      </c>
      <c r="K803" s="44">
        <v>44.142519999999998</v>
      </c>
      <c r="L803" s="48">
        <v>1019.7078</v>
      </c>
      <c r="M803" s="46">
        <v>26.928699999999999</v>
      </c>
      <c r="O803" s="27"/>
    </row>
    <row r="804" spans="1:15" x14ac:dyDescent="0.25">
      <c r="A804" t="s">
        <v>5</v>
      </c>
      <c r="B804" s="15">
        <v>46176</v>
      </c>
      <c r="C804" s="43">
        <v>0.42708333333333331</v>
      </c>
      <c r="D804" s="44">
        <v>3.2749999999999999</v>
      </c>
      <c r="E804" s="44">
        <v>3.25</v>
      </c>
      <c r="F804" s="45">
        <v>15.28</v>
      </c>
      <c r="G804" s="46">
        <v>3.4195669999999998</v>
      </c>
      <c r="H804" s="47">
        <v>175.43</v>
      </c>
      <c r="I804" s="44">
        <v>1.8227</v>
      </c>
      <c r="J804" s="49">
        <v>3.6467299999999998</v>
      </c>
      <c r="K804" s="44">
        <v>42.917020000000001</v>
      </c>
      <c r="L804" s="48">
        <v>1019.7613</v>
      </c>
      <c r="M804" s="46">
        <v>26.987100000000002</v>
      </c>
      <c r="O804" s="27"/>
    </row>
    <row r="805" spans="1:15" x14ac:dyDescent="0.25">
      <c r="A805" t="s">
        <v>5</v>
      </c>
      <c r="B805" s="15">
        <v>46176</v>
      </c>
      <c r="C805" s="43">
        <v>0.42708333333333331</v>
      </c>
      <c r="D805" s="44">
        <v>3.5270000000000001</v>
      </c>
      <c r="E805" s="44">
        <v>3.5</v>
      </c>
      <c r="F805" s="45">
        <v>15.258599999999999</v>
      </c>
      <c r="G805" s="46">
        <v>3.4220570000000001</v>
      </c>
      <c r="H805" s="47">
        <v>144.97999999999999</v>
      </c>
      <c r="I805" s="44">
        <v>1.7063999999999999</v>
      </c>
      <c r="J805" s="49">
        <v>3.58121</v>
      </c>
      <c r="K805" s="44">
        <v>42.13711</v>
      </c>
      <c r="L805" s="48">
        <v>1019.7948</v>
      </c>
      <c r="M805" s="46">
        <v>27.023399999999999</v>
      </c>
      <c r="O805" s="27"/>
    </row>
    <row r="806" spans="1:15" x14ac:dyDescent="0.25">
      <c r="A806" t="s">
        <v>5</v>
      </c>
      <c r="B806" s="15">
        <v>46176</v>
      </c>
      <c r="C806" s="43">
        <v>0.42708333333333331</v>
      </c>
      <c r="D806" s="44">
        <v>3.7789999999999999</v>
      </c>
      <c r="E806" s="44">
        <v>3.75</v>
      </c>
      <c r="F806" s="45">
        <v>15.2464</v>
      </c>
      <c r="G806" s="46">
        <v>3.4236399999999998</v>
      </c>
      <c r="H806" s="47">
        <v>118.65</v>
      </c>
      <c r="I806" s="44">
        <v>1.6358999999999999</v>
      </c>
      <c r="J806" s="49">
        <v>3.4975999999999998</v>
      </c>
      <c r="K806" s="44">
        <v>41.148800000000001</v>
      </c>
      <c r="L806" s="48">
        <v>1019.8155</v>
      </c>
      <c r="M806" s="46">
        <v>27.0456</v>
      </c>
      <c r="O806" s="27"/>
    </row>
    <row r="807" spans="1:15" x14ac:dyDescent="0.25">
      <c r="A807" t="s">
        <v>5</v>
      </c>
      <c r="B807" s="15">
        <v>46176</v>
      </c>
      <c r="C807" s="43">
        <v>0.42708333333333331</v>
      </c>
      <c r="D807" s="44">
        <v>4.0309999999999997</v>
      </c>
      <c r="E807" s="44">
        <v>4</v>
      </c>
      <c r="F807" s="45">
        <v>15.2166</v>
      </c>
      <c r="G807" s="46">
        <v>3.4284629999999998</v>
      </c>
      <c r="H807" s="47">
        <v>96.769000000000005</v>
      </c>
      <c r="I807" s="44">
        <v>1.6089</v>
      </c>
      <c r="J807" s="49">
        <v>3.3277899999999998</v>
      </c>
      <c r="K807" s="44">
        <v>39.142560000000003</v>
      </c>
      <c r="L807" s="48">
        <v>1019.8709</v>
      </c>
      <c r="M807" s="46">
        <v>27.1083</v>
      </c>
      <c r="O807" s="27"/>
    </row>
    <row r="808" spans="1:15" x14ac:dyDescent="0.25">
      <c r="A808" t="s">
        <v>5</v>
      </c>
      <c r="B808" s="15">
        <v>46176</v>
      </c>
      <c r="C808" s="43">
        <v>0.42708333333333331</v>
      </c>
      <c r="D808" s="44">
        <v>4.2830000000000004</v>
      </c>
      <c r="E808" s="44">
        <v>4.25</v>
      </c>
      <c r="F808" s="45">
        <v>15.129300000000001</v>
      </c>
      <c r="G808" s="46">
        <v>3.4431620000000001</v>
      </c>
      <c r="H808" s="47">
        <v>78.667000000000002</v>
      </c>
      <c r="I808" s="44">
        <v>1.5570999999999999</v>
      </c>
      <c r="J808" s="49">
        <v>3.1711</v>
      </c>
      <c r="K808" s="44">
        <v>37.277140000000003</v>
      </c>
      <c r="L808" s="48">
        <v>1020.0356</v>
      </c>
      <c r="M808" s="46">
        <v>27.297599999999999</v>
      </c>
      <c r="O808" s="27"/>
    </row>
    <row r="809" spans="1:15" x14ac:dyDescent="0.25">
      <c r="A809" t="s">
        <v>5</v>
      </c>
      <c r="B809" s="15">
        <v>46176</v>
      </c>
      <c r="C809" s="43">
        <v>0.42708333333333331</v>
      </c>
      <c r="D809" s="44">
        <v>4.5350000000000001</v>
      </c>
      <c r="E809" s="44">
        <v>4.5</v>
      </c>
      <c r="F809" s="45">
        <v>15.0845</v>
      </c>
      <c r="G809" s="46">
        <v>3.4494579999999999</v>
      </c>
      <c r="H809" s="47">
        <v>63.57</v>
      </c>
      <c r="I809" s="44">
        <v>1.5483</v>
      </c>
      <c r="J809" s="49">
        <v>3.1048800000000001</v>
      </c>
      <c r="K809" s="44">
        <v>36.485019999999999</v>
      </c>
      <c r="L809" s="48">
        <v>1020.1124</v>
      </c>
      <c r="M809" s="46">
        <v>27.384</v>
      </c>
      <c r="O809" s="27"/>
    </row>
    <row r="810" spans="1:15" x14ac:dyDescent="0.25">
      <c r="A810" t="s">
        <v>5</v>
      </c>
      <c r="B810" s="15">
        <v>46176</v>
      </c>
      <c r="C810" s="43">
        <v>0.42708333333333331</v>
      </c>
      <c r="D810" s="44">
        <v>4.7869999999999999</v>
      </c>
      <c r="E810" s="44">
        <v>4.75</v>
      </c>
      <c r="F810" s="45">
        <v>15.0664</v>
      </c>
      <c r="G810" s="46">
        <v>3.4516200000000001</v>
      </c>
      <c r="H810" s="47">
        <v>51.393999999999998</v>
      </c>
      <c r="I810" s="44">
        <v>1.552</v>
      </c>
      <c r="J810" s="49">
        <v>3.0595400000000001</v>
      </c>
      <c r="K810" s="44">
        <v>35.946040000000004</v>
      </c>
      <c r="L810" s="48">
        <v>1020.1415</v>
      </c>
      <c r="M810" s="46">
        <v>27.415600000000001</v>
      </c>
      <c r="O810" s="27"/>
    </row>
    <row r="811" spans="1:15" x14ac:dyDescent="0.25">
      <c r="A811" t="s">
        <v>5</v>
      </c>
      <c r="B811" s="15">
        <v>46176</v>
      </c>
      <c r="C811" s="43">
        <v>0.42708333333333331</v>
      </c>
      <c r="D811" s="44">
        <v>5.0389999999999997</v>
      </c>
      <c r="E811" s="44">
        <v>5</v>
      </c>
      <c r="F811" s="45">
        <v>15.0517</v>
      </c>
      <c r="G811" s="46">
        <v>3.4535800000000001</v>
      </c>
      <c r="H811" s="47">
        <v>40.814999999999998</v>
      </c>
      <c r="I811" s="44">
        <v>1.5206</v>
      </c>
      <c r="J811" s="49">
        <v>3.0786899999999999</v>
      </c>
      <c r="K811" s="44">
        <v>36.166370000000001</v>
      </c>
      <c r="L811" s="48">
        <v>1020.1668</v>
      </c>
      <c r="M811" s="46">
        <v>27.443100000000001</v>
      </c>
      <c r="O811" s="27"/>
    </row>
    <row r="812" spans="1:15" x14ac:dyDescent="0.25">
      <c r="A812" t="s">
        <v>1</v>
      </c>
      <c r="B812" s="15">
        <v>46183</v>
      </c>
      <c r="C812" s="43">
        <v>0.35416666666666669</v>
      </c>
      <c r="D812" s="44">
        <v>0.75600000000000001</v>
      </c>
      <c r="E812" s="44">
        <v>0.75</v>
      </c>
      <c r="F812" s="45">
        <v>19.885100000000001</v>
      </c>
      <c r="G812" s="46">
        <v>3.9434459999999998</v>
      </c>
      <c r="H812" s="47">
        <v>226.24</v>
      </c>
      <c r="I812" s="44">
        <v>3.2090999999999998</v>
      </c>
      <c r="J812" s="46">
        <v>6.9323699999999997</v>
      </c>
      <c r="K812" s="44">
        <v>89.874440000000007</v>
      </c>
      <c r="L812" s="48">
        <v>1019.6403</v>
      </c>
      <c r="M812" s="46">
        <v>28.2317</v>
      </c>
      <c r="O812" s="27"/>
    </row>
    <row r="813" spans="1:15" x14ac:dyDescent="0.25">
      <c r="A813" t="s">
        <v>1</v>
      </c>
      <c r="B813" s="15">
        <v>46183</v>
      </c>
      <c r="C813" s="43">
        <v>0.35416666666666669</v>
      </c>
      <c r="D813" s="44">
        <v>1.008</v>
      </c>
      <c r="E813" s="44">
        <v>1</v>
      </c>
      <c r="F813" s="45">
        <v>19.790400000000002</v>
      </c>
      <c r="G813" s="46">
        <v>3.949535</v>
      </c>
      <c r="H813" s="47">
        <v>204.19</v>
      </c>
      <c r="I813" s="44">
        <v>3.0402</v>
      </c>
      <c r="J813" s="46">
        <v>6.7611299999999996</v>
      </c>
      <c r="K813" s="44">
        <v>87.558940000000007</v>
      </c>
      <c r="L813" s="48">
        <v>1019.7505</v>
      </c>
      <c r="M813" s="46">
        <v>28.344000000000001</v>
      </c>
      <c r="O813" s="27"/>
    </row>
    <row r="814" spans="1:15" x14ac:dyDescent="0.25">
      <c r="A814" t="s">
        <v>1</v>
      </c>
      <c r="B814" s="15">
        <v>46183</v>
      </c>
      <c r="C814" s="43">
        <v>0.35416666666666669</v>
      </c>
      <c r="D814" s="44">
        <v>1.26</v>
      </c>
      <c r="E814" s="44">
        <v>1.25</v>
      </c>
      <c r="F814" s="45">
        <v>19.618400000000001</v>
      </c>
      <c r="G814" s="46">
        <v>3.976248</v>
      </c>
      <c r="H814" s="47">
        <v>173.22</v>
      </c>
      <c r="I814" s="44">
        <v>3.0064000000000002</v>
      </c>
      <c r="J814" s="46">
        <v>6.6781300000000003</v>
      </c>
      <c r="K814" s="44">
        <v>86.375110000000006</v>
      </c>
      <c r="L814" s="48">
        <v>1020.0462</v>
      </c>
      <c r="M814" s="46">
        <v>28.674399999999999</v>
      </c>
      <c r="O814" s="27"/>
    </row>
    <row r="815" spans="1:15" x14ac:dyDescent="0.25">
      <c r="A815" t="s">
        <v>1</v>
      </c>
      <c r="B815" s="15">
        <v>46183</v>
      </c>
      <c r="C815" s="43">
        <v>0.35416666666666669</v>
      </c>
      <c r="D815" s="44">
        <v>1.512</v>
      </c>
      <c r="E815" s="44">
        <v>1.5</v>
      </c>
      <c r="F815" s="45">
        <v>19.5229</v>
      </c>
      <c r="G815" s="46">
        <v>3.9918559999999998</v>
      </c>
      <c r="H815" s="47">
        <v>151.05000000000001</v>
      </c>
      <c r="I815" s="44">
        <v>3.3088000000000002</v>
      </c>
      <c r="J815" s="46">
        <v>6.6641599999999999</v>
      </c>
      <c r="K815" s="44">
        <v>86.138130000000004</v>
      </c>
      <c r="L815" s="48">
        <v>1020.2164</v>
      </c>
      <c r="M815" s="46">
        <v>28.865200000000002</v>
      </c>
      <c r="O815" s="27"/>
    </row>
    <row r="816" spans="1:15" x14ac:dyDescent="0.25">
      <c r="A816" t="s">
        <v>1</v>
      </c>
      <c r="B816" s="15">
        <v>46183</v>
      </c>
      <c r="C816" s="43">
        <v>0.35416666666666669</v>
      </c>
      <c r="D816" s="44">
        <v>1.764</v>
      </c>
      <c r="E816" s="44">
        <v>1.75</v>
      </c>
      <c r="F816" s="45">
        <v>19.494299999999999</v>
      </c>
      <c r="G816" s="46">
        <v>3.9959920000000002</v>
      </c>
      <c r="H816" s="47">
        <v>133.41</v>
      </c>
      <c r="I816" s="44">
        <v>3.0261999999999998</v>
      </c>
      <c r="J816" s="46">
        <v>6.6543900000000002</v>
      </c>
      <c r="K816" s="44">
        <v>85.992660000000001</v>
      </c>
      <c r="L816" s="48">
        <v>1020.265</v>
      </c>
      <c r="M816" s="46">
        <v>28.918099999999999</v>
      </c>
      <c r="O816" s="27"/>
    </row>
    <row r="817" spans="1:15" x14ac:dyDescent="0.25">
      <c r="A817" t="s">
        <v>1</v>
      </c>
      <c r="B817" s="15">
        <v>46183</v>
      </c>
      <c r="C817" s="43">
        <v>0.35416666666666669</v>
      </c>
      <c r="D817" s="44">
        <v>2.0150000000000001</v>
      </c>
      <c r="E817" s="44">
        <v>2</v>
      </c>
      <c r="F817" s="45">
        <v>19.4742</v>
      </c>
      <c r="G817" s="46">
        <v>3.9959009999999999</v>
      </c>
      <c r="H817" s="47">
        <v>121.34</v>
      </c>
      <c r="I817" s="44">
        <v>3.0285000000000002</v>
      </c>
      <c r="J817" s="46">
        <v>6.65672</v>
      </c>
      <c r="K817" s="44">
        <v>85.997200000000007</v>
      </c>
      <c r="L817" s="48">
        <v>1020.2809999999999</v>
      </c>
      <c r="M817" s="46">
        <v>28.931100000000001</v>
      </c>
      <c r="O817" s="27"/>
    </row>
    <row r="818" spans="1:15" x14ac:dyDescent="0.25">
      <c r="A818" t="s">
        <v>1</v>
      </c>
      <c r="B818" s="15">
        <v>46183</v>
      </c>
      <c r="C818" s="43">
        <v>0.35416666666666669</v>
      </c>
      <c r="D818" s="44">
        <v>2.2669999999999999</v>
      </c>
      <c r="E818" s="44">
        <v>2.25</v>
      </c>
      <c r="F818" s="45">
        <v>19.462700000000002</v>
      </c>
      <c r="G818" s="46">
        <v>3.995965</v>
      </c>
      <c r="H818" s="47">
        <v>111.96</v>
      </c>
      <c r="I818" s="44">
        <v>3.1480000000000001</v>
      </c>
      <c r="J818" s="46">
        <v>6.6449299999999996</v>
      </c>
      <c r="K818" s="44">
        <v>85.830539999999999</v>
      </c>
      <c r="L818" s="48">
        <v>1020.2914</v>
      </c>
      <c r="M818" s="46">
        <v>28.939599999999999</v>
      </c>
      <c r="O818" s="27"/>
    </row>
    <row r="819" spans="1:15" x14ac:dyDescent="0.25">
      <c r="A819" t="s">
        <v>1</v>
      </c>
      <c r="B819" s="15">
        <v>46183</v>
      </c>
      <c r="C819" s="43">
        <v>0.35416666666666669</v>
      </c>
      <c r="D819" s="44">
        <v>2.5190000000000001</v>
      </c>
      <c r="E819" s="44">
        <v>2.5</v>
      </c>
      <c r="F819" s="45">
        <v>19.447399999999998</v>
      </c>
      <c r="G819" s="46">
        <v>3.9965229999999998</v>
      </c>
      <c r="H819" s="47">
        <v>104.25</v>
      </c>
      <c r="I819" s="44">
        <v>3.2195999999999998</v>
      </c>
      <c r="J819" s="46">
        <v>6.6284099999999997</v>
      </c>
      <c r="K819" s="44">
        <v>85.600279999999998</v>
      </c>
      <c r="L819" s="48">
        <v>1020.3077</v>
      </c>
      <c r="M819" s="46">
        <v>28.954499999999999</v>
      </c>
      <c r="O819" s="27"/>
    </row>
    <row r="820" spans="1:15" x14ac:dyDescent="0.25">
      <c r="A820" t="s">
        <v>1</v>
      </c>
      <c r="B820" s="15">
        <v>46183</v>
      </c>
      <c r="C820" s="43">
        <v>0.35416666666666669</v>
      </c>
      <c r="D820" s="44">
        <v>2.7709999999999999</v>
      </c>
      <c r="E820" s="44">
        <v>2.75</v>
      </c>
      <c r="F820" s="45">
        <v>19.4312</v>
      </c>
      <c r="G820" s="46">
        <v>3.9971070000000002</v>
      </c>
      <c r="H820" s="47">
        <v>97.694000000000003</v>
      </c>
      <c r="I820" s="44">
        <v>3.2509999999999999</v>
      </c>
      <c r="J820" s="46">
        <v>6.6165099999999999</v>
      </c>
      <c r="K820" s="44">
        <v>85.428600000000003</v>
      </c>
      <c r="L820" s="48">
        <v>1020.325</v>
      </c>
      <c r="M820" s="46">
        <v>28.970400000000001</v>
      </c>
      <c r="O820" s="27"/>
    </row>
    <row r="821" spans="1:15" x14ac:dyDescent="0.25">
      <c r="A821" t="s">
        <v>1</v>
      </c>
      <c r="B821" s="15">
        <v>46183</v>
      </c>
      <c r="C821" s="43">
        <v>0.35416666666666669</v>
      </c>
      <c r="D821" s="44">
        <v>3.024</v>
      </c>
      <c r="E821" s="44">
        <v>3</v>
      </c>
      <c r="F821" s="45">
        <v>19.414000000000001</v>
      </c>
      <c r="G821" s="46">
        <v>3.9971510000000001</v>
      </c>
      <c r="H821" s="47">
        <v>92.361999999999995</v>
      </c>
      <c r="I821" s="44">
        <v>3.2534999999999998</v>
      </c>
      <c r="J821" s="46">
        <v>6.6009399999999996</v>
      </c>
      <c r="K821" s="44">
        <v>85.206299999999999</v>
      </c>
      <c r="L821" s="48">
        <v>1020.3396</v>
      </c>
      <c r="M821" s="46">
        <v>28.982600000000001</v>
      </c>
      <c r="O821" s="27"/>
    </row>
    <row r="822" spans="1:15" x14ac:dyDescent="0.25">
      <c r="A822" t="s">
        <v>1</v>
      </c>
      <c r="B822" s="15">
        <v>46183</v>
      </c>
      <c r="C822" s="43">
        <v>0.35416666666666669</v>
      </c>
      <c r="D822" s="44">
        <v>3.2759999999999998</v>
      </c>
      <c r="E822" s="44">
        <v>3.25</v>
      </c>
      <c r="F822" s="45">
        <v>19.398399999999999</v>
      </c>
      <c r="G822" s="46">
        <v>3.9961199999999999</v>
      </c>
      <c r="H822" s="47">
        <v>88.141000000000005</v>
      </c>
      <c r="I822" s="44">
        <v>3.2564000000000002</v>
      </c>
      <c r="J822" s="46">
        <v>6.5730399999999998</v>
      </c>
      <c r="K822" s="44">
        <v>84.822609999999997</v>
      </c>
      <c r="L822" s="48">
        <v>1020.3465</v>
      </c>
      <c r="M822" s="46">
        <v>28.984999999999999</v>
      </c>
      <c r="O822" s="27"/>
    </row>
    <row r="823" spans="1:15" x14ac:dyDescent="0.25">
      <c r="A823" t="s">
        <v>1</v>
      </c>
      <c r="B823" s="15">
        <v>46183</v>
      </c>
      <c r="C823" s="43">
        <v>0.35416666666666669</v>
      </c>
      <c r="D823" s="44">
        <v>3.5270000000000001</v>
      </c>
      <c r="E823" s="44">
        <v>3.5</v>
      </c>
      <c r="F823" s="45">
        <v>19.384</v>
      </c>
      <c r="G823" s="46">
        <v>3.9946730000000001</v>
      </c>
      <c r="H823" s="47">
        <v>83.668000000000006</v>
      </c>
      <c r="I823" s="44">
        <v>3.1985999999999999</v>
      </c>
      <c r="J823" s="46">
        <v>6.5664300000000004</v>
      </c>
      <c r="K823" s="44">
        <v>84.713530000000006</v>
      </c>
      <c r="L823" s="48">
        <v>1020.3498</v>
      </c>
      <c r="M823" s="46">
        <v>28.9832</v>
      </c>
      <c r="O823" s="27"/>
    </row>
    <row r="824" spans="1:15" x14ac:dyDescent="0.25">
      <c r="A824" t="s">
        <v>1</v>
      </c>
      <c r="B824" s="15">
        <v>46183</v>
      </c>
      <c r="C824" s="43">
        <v>0.35416666666666669</v>
      </c>
      <c r="D824" s="44">
        <v>3.78</v>
      </c>
      <c r="E824" s="44">
        <v>3.75</v>
      </c>
      <c r="F824" s="45">
        <v>19.373799999999999</v>
      </c>
      <c r="G824" s="46">
        <v>3.9950679999999998</v>
      </c>
      <c r="H824" s="47">
        <v>79.747</v>
      </c>
      <c r="I824" s="44">
        <v>3.3609</v>
      </c>
      <c r="J824" s="46">
        <v>6.5837399999999997</v>
      </c>
      <c r="K824" s="44">
        <v>84.92568</v>
      </c>
      <c r="L824" s="48">
        <v>1020.3613</v>
      </c>
      <c r="M824" s="46">
        <v>28.993400000000001</v>
      </c>
      <c r="O824" s="27"/>
    </row>
    <row r="825" spans="1:15" x14ac:dyDescent="0.25">
      <c r="A825" t="s">
        <v>1</v>
      </c>
      <c r="B825" s="15">
        <v>46183</v>
      </c>
      <c r="C825" s="43">
        <v>0.35416666666666669</v>
      </c>
      <c r="D825" s="44">
        <v>4.0309999999999997</v>
      </c>
      <c r="E825" s="44">
        <v>4</v>
      </c>
      <c r="F825" s="45">
        <v>19.369199999999999</v>
      </c>
      <c r="G825" s="46">
        <v>3.996181</v>
      </c>
      <c r="H825" s="47">
        <v>76.177999999999997</v>
      </c>
      <c r="I825" s="44">
        <v>3.4738000000000002</v>
      </c>
      <c r="J825" s="46">
        <v>6.5692899999999996</v>
      </c>
      <c r="K825" s="44">
        <v>84.738140000000001</v>
      </c>
      <c r="L825" s="48">
        <v>1020.3727</v>
      </c>
      <c r="M825" s="46">
        <v>29.005500000000001</v>
      </c>
      <c r="O825" s="27"/>
    </row>
    <row r="826" spans="1:15" x14ac:dyDescent="0.25">
      <c r="A826" t="s">
        <v>1</v>
      </c>
      <c r="B826" s="15">
        <v>46183</v>
      </c>
      <c r="C826" s="43">
        <v>0.35416666666666669</v>
      </c>
      <c r="D826" s="44">
        <v>4.2830000000000004</v>
      </c>
      <c r="E826" s="44">
        <v>4.25</v>
      </c>
      <c r="F826" s="45">
        <v>19.352</v>
      </c>
      <c r="G826" s="46">
        <v>3.9950619999999999</v>
      </c>
      <c r="H826" s="47">
        <v>71.343000000000004</v>
      </c>
      <c r="I826" s="44">
        <v>3.4422999999999999</v>
      </c>
      <c r="J826" s="46">
        <v>6.5461999999999998</v>
      </c>
      <c r="K826" s="44">
        <v>84.414339999999996</v>
      </c>
      <c r="L826" s="48">
        <v>1020.3801999999999</v>
      </c>
      <c r="M826" s="46">
        <v>29.008299999999998</v>
      </c>
      <c r="O826" s="27"/>
    </row>
    <row r="827" spans="1:15" x14ac:dyDescent="0.25">
      <c r="A827" t="s">
        <v>1</v>
      </c>
      <c r="B827" s="15">
        <v>46183</v>
      </c>
      <c r="C827" s="43">
        <v>0.35416666666666669</v>
      </c>
      <c r="D827" s="44">
        <v>4.5350000000000001</v>
      </c>
      <c r="E827" s="44">
        <v>4.5</v>
      </c>
      <c r="F827" s="45">
        <v>19.338999999999999</v>
      </c>
      <c r="G827" s="46">
        <v>3.9950299999999999</v>
      </c>
      <c r="H827" s="47">
        <v>67.338999999999999</v>
      </c>
      <c r="I827" s="44">
        <v>3.5463</v>
      </c>
      <c r="J827" s="46">
        <v>6.5242300000000002</v>
      </c>
      <c r="K827" s="44">
        <v>84.114980000000003</v>
      </c>
      <c r="L827" s="48">
        <v>1020.3912</v>
      </c>
      <c r="M827" s="46">
        <v>29.016999999999999</v>
      </c>
      <c r="O827" s="27"/>
    </row>
    <row r="828" spans="1:15" x14ac:dyDescent="0.25">
      <c r="A828" t="s">
        <v>1</v>
      </c>
      <c r="B828" s="15">
        <v>46183</v>
      </c>
      <c r="C828" s="43">
        <v>0.35416666666666669</v>
      </c>
      <c r="D828" s="44">
        <v>4.7869999999999999</v>
      </c>
      <c r="E828" s="44">
        <v>4.75</v>
      </c>
      <c r="F828" s="45">
        <v>19.3216</v>
      </c>
      <c r="G828" s="46">
        <v>3.9951509999999999</v>
      </c>
      <c r="H828" s="47">
        <v>61.902999999999999</v>
      </c>
      <c r="I828" s="44">
        <v>3.7067000000000001</v>
      </c>
      <c r="J828" s="46">
        <v>6.5055899999999998</v>
      </c>
      <c r="K828" s="44">
        <v>83.853639999999999</v>
      </c>
      <c r="L828" s="48">
        <v>1020.4065000000001</v>
      </c>
      <c r="M828" s="46">
        <v>29.03</v>
      </c>
      <c r="O828" s="27"/>
    </row>
    <row r="829" spans="1:15" x14ac:dyDescent="0.25">
      <c r="A829" t="s">
        <v>1</v>
      </c>
      <c r="B829" s="15">
        <v>46183</v>
      </c>
      <c r="C829" s="43">
        <v>0.35416666666666669</v>
      </c>
      <c r="D829" s="44">
        <v>5.0389999999999997</v>
      </c>
      <c r="E829" s="44">
        <v>5</v>
      </c>
      <c r="F829" s="45">
        <v>19.308599999999998</v>
      </c>
      <c r="G829" s="46">
        <v>3.9956049999999999</v>
      </c>
      <c r="H829" s="47">
        <v>56.761000000000003</v>
      </c>
      <c r="I829" s="44">
        <v>3.7435999999999998</v>
      </c>
      <c r="J829" s="46">
        <v>6.4555699999999998</v>
      </c>
      <c r="K829" s="44">
        <v>83.194900000000004</v>
      </c>
      <c r="L829" s="48">
        <v>1020.4204999999999</v>
      </c>
      <c r="M829" s="46">
        <v>29.0426</v>
      </c>
      <c r="O829" s="27"/>
    </row>
    <row r="830" spans="1:15" x14ac:dyDescent="0.25">
      <c r="A830" t="s">
        <v>1</v>
      </c>
      <c r="B830" s="15">
        <v>46183</v>
      </c>
      <c r="C830" s="43">
        <v>0.35416666666666669</v>
      </c>
      <c r="D830" s="44">
        <v>5.2910000000000004</v>
      </c>
      <c r="E830" s="44">
        <v>5.25</v>
      </c>
      <c r="F830" s="45">
        <v>19.264399999999998</v>
      </c>
      <c r="G830" s="46">
        <v>3.9960619999999998</v>
      </c>
      <c r="H830" s="47">
        <v>52.216999999999999</v>
      </c>
      <c r="I830" s="44">
        <v>3.8022</v>
      </c>
      <c r="J830" s="46">
        <v>6.39215</v>
      </c>
      <c r="K830" s="44">
        <v>82.326049999999995</v>
      </c>
      <c r="L830" s="48">
        <v>1020.4588</v>
      </c>
      <c r="M830" s="46">
        <v>29.077000000000002</v>
      </c>
      <c r="O830" s="27"/>
    </row>
    <row r="831" spans="1:15" x14ac:dyDescent="0.25">
      <c r="A831" t="s">
        <v>1</v>
      </c>
      <c r="B831" s="15">
        <v>46183</v>
      </c>
      <c r="C831" s="43">
        <v>0.35416666666666669</v>
      </c>
      <c r="D831" s="44">
        <v>5.5430000000000001</v>
      </c>
      <c r="E831" s="44">
        <v>5.5</v>
      </c>
      <c r="F831" s="45">
        <v>19.204999999999998</v>
      </c>
      <c r="G831" s="46">
        <v>3.995298</v>
      </c>
      <c r="H831" s="47">
        <v>47.402999999999999</v>
      </c>
      <c r="I831" s="44">
        <v>3.9592999999999998</v>
      </c>
      <c r="J831" s="46">
        <v>6.3401199999999998</v>
      </c>
      <c r="K831" s="44">
        <v>81.58184</v>
      </c>
      <c r="L831" s="48">
        <v>1020.5014</v>
      </c>
      <c r="M831" s="46">
        <v>29.112200000000001</v>
      </c>
      <c r="O831" s="27"/>
    </row>
    <row r="832" spans="1:15" x14ac:dyDescent="0.25">
      <c r="A832" t="s">
        <v>1</v>
      </c>
      <c r="B832" s="15">
        <v>46183</v>
      </c>
      <c r="C832" s="43">
        <v>0.35416666666666669</v>
      </c>
      <c r="D832" s="44">
        <v>5.7949999999999999</v>
      </c>
      <c r="E832" s="44">
        <v>5.75</v>
      </c>
      <c r="F832" s="45">
        <v>19.1617</v>
      </c>
      <c r="G832" s="46">
        <v>3.9944480000000002</v>
      </c>
      <c r="H832" s="47">
        <v>42.865000000000002</v>
      </c>
      <c r="I832" s="44">
        <v>4.1097999999999999</v>
      </c>
      <c r="J832" s="46">
        <v>6.2934400000000004</v>
      </c>
      <c r="K832" s="44">
        <v>80.926349999999999</v>
      </c>
      <c r="L832" s="48">
        <v>1020.5309</v>
      </c>
      <c r="M832" s="46">
        <v>29.135400000000001</v>
      </c>
      <c r="O832" s="27"/>
    </row>
    <row r="833" spans="1:16" x14ac:dyDescent="0.25">
      <c r="A833" t="s">
        <v>1</v>
      </c>
      <c r="B833" s="15">
        <v>46183</v>
      </c>
      <c r="C833" s="43">
        <v>0.35416666666666669</v>
      </c>
      <c r="D833" s="44">
        <v>6.0469999999999997</v>
      </c>
      <c r="E833" s="44">
        <v>6</v>
      </c>
      <c r="F833" s="45">
        <v>19.142700000000001</v>
      </c>
      <c r="G833" s="46">
        <v>3.9937490000000002</v>
      </c>
      <c r="H833" s="47">
        <v>38.582000000000001</v>
      </c>
      <c r="I833" s="44">
        <v>4.2108999999999996</v>
      </c>
      <c r="J833" s="46">
        <v>6.2380500000000003</v>
      </c>
      <c r="K833" s="44">
        <v>80.189080000000004</v>
      </c>
      <c r="L833" s="48">
        <v>1020.5424</v>
      </c>
      <c r="M833" s="46">
        <v>29.143000000000001</v>
      </c>
      <c r="O833" s="27"/>
    </row>
    <row r="834" spans="1:16" x14ac:dyDescent="0.25">
      <c r="A834" t="s">
        <v>1</v>
      </c>
      <c r="B834" s="15">
        <v>46183</v>
      </c>
      <c r="C834" s="43">
        <v>0.35416666666666669</v>
      </c>
      <c r="D834" s="44">
        <v>6.2990000000000004</v>
      </c>
      <c r="E834" s="44">
        <v>6.25</v>
      </c>
      <c r="F834" s="45">
        <v>19.1203</v>
      </c>
      <c r="G834" s="46">
        <v>3.9924900000000001</v>
      </c>
      <c r="H834" s="47">
        <v>34.503999999999998</v>
      </c>
      <c r="I834" s="44">
        <v>4.2441000000000004</v>
      </c>
      <c r="J834" s="46">
        <v>6.1718500000000001</v>
      </c>
      <c r="K834" s="44">
        <v>79.307310000000001</v>
      </c>
      <c r="L834" s="48">
        <v>1020.5531999999999</v>
      </c>
      <c r="M834" s="46">
        <v>29.148299999999999</v>
      </c>
      <c r="O834" s="27"/>
    </row>
    <row r="835" spans="1:16" x14ac:dyDescent="0.25">
      <c r="A835" t="s">
        <v>1</v>
      </c>
      <c r="B835" s="15">
        <v>46183</v>
      </c>
      <c r="C835" s="43">
        <v>0.35416666666666669</v>
      </c>
      <c r="D835" s="44">
        <v>6.5510000000000002</v>
      </c>
      <c r="E835" s="44">
        <v>6.5</v>
      </c>
      <c r="F835" s="45">
        <v>19.0915</v>
      </c>
      <c r="G835" s="46">
        <v>3.9916200000000002</v>
      </c>
      <c r="H835" s="47">
        <v>30.683</v>
      </c>
      <c r="I835" s="44">
        <v>4.1079999999999997</v>
      </c>
      <c r="J835" s="46">
        <v>6.0233800000000004</v>
      </c>
      <c r="K835" s="44">
        <v>77.363640000000004</v>
      </c>
      <c r="L835" s="48">
        <v>1020.5713</v>
      </c>
      <c r="M835" s="46">
        <v>29.1614</v>
      </c>
      <c r="O835" s="27"/>
    </row>
    <row r="836" spans="1:16" x14ac:dyDescent="0.25">
      <c r="A836" t="s">
        <v>1</v>
      </c>
      <c r="B836" s="15">
        <v>46183</v>
      </c>
      <c r="C836" s="43">
        <v>0.35416666666666669</v>
      </c>
      <c r="D836" s="44">
        <v>6.8029999999999999</v>
      </c>
      <c r="E836" s="44">
        <v>6.75</v>
      </c>
      <c r="F836" s="45">
        <v>18.979500000000002</v>
      </c>
      <c r="G836" s="46">
        <v>3.988912</v>
      </c>
      <c r="H836" s="47">
        <v>27.073</v>
      </c>
      <c r="I836" s="44">
        <v>4.0960999999999999</v>
      </c>
      <c r="J836" s="46">
        <v>5.6905200000000002</v>
      </c>
      <c r="K836" s="44">
        <v>72.961060000000003</v>
      </c>
      <c r="L836" s="48">
        <v>1020.6431</v>
      </c>
      <c r="M836" s="46">
        <v>29.2179</v>
      </c>
      <c r="O836" s="27"/>
    </row>
    <row r="837" spans="1:16" x14ac:dyDescent="0.25">
      <c r="A837" t="s">
        <v>1</v>
      </c>
      <c r="B837" s="15">
        <v>46183</v>
      </c>
      <c r="C837" s="43">
        <v>0.35416666666666669</v>
      </c>
      <c r="D837" s="44">
        <v>7.0549999999999997</v>
      </c>
      <c r="E837" s="44">
        <v>7</v>
      </c>
      <c r="F837" s="45">
        <v>18.490200000000002</v>
      </c>
      <c r="G837" s="46">
        <v>3.9740959999999999</v>
      </c>
      <c r="H837" s="47">
        <v>23.741</v>
      </c>
      <c r="I837" s="44">
        <v>4.1017999999999999</v>
      </c>
      <c r="J837" s="46">
        <v>5.3890399999999996</v>
      </c>
      <c r="K837" s="44">
        <v>68.548230000000004</v>
      </c>
      <c r="L837" s="48">
        <v>1020.9352</v>
      </c>
      <c r="M837" s="46">
        <v>29.443000000000001</v>
      </c>
      <c r="O837" s="27"/>
    </row>
    <row r="838" spans="1:16" x14ac:dyDescent="0.25">
      <c r="A838" t="s">
        <v>1</v>
      </c>
      <c r="B838" s="15">
        <v>46183</v>
      </c>
      <c r="C838" s="43">
        <v>0.35416666666666669</v>
      </c>
      <c r="D838" s="44">
        <v>7.3070000000000004</v>
      </c>
      <c r="E838" s="44">
        <v>7.25</v>
      </c>
      <c r="F838" s="45">
        <v>18.2226</v>
      </c>
      <c r="G838" s="46">
        <v>3.9651369999999999</v>
      </c>
      <c r="H838" s="47">
        <v>20.777999999999999</v>
      </c>
      <c r="I838" s="44">
        <v>3.9921000000000002</v>
      </c>
      <c r="J838" s="46">
        <v>5.2625700000000002</v>
      </c>
      <c r="K838" s="44">
        <v>66.645330000000001</v>
      </c>
      <c r="L838" s="48">
        <v>1021.0905</v>
      </c>
      <c r="M838" s="46">
        <v>29.560500000000001</v>
      </c>
      <c r="O838" s="27"/>
    </row>
    <row r="839" spans="1:16" x14ac:dyDescent="0.25">
      <c r="A839" t="s">
        <v>1</v>
      </c>
      <c r="B839" s="15">
        <v>46183</v>
      </c>
      <c r="C839" s="43">
        <v>0.35416666666666669</v>
      </c>
      <c r="D839" s="44">
        <v>7.5590000000000002</v>
      </c>
      <c r="E839" s="44">
        <v>7.5</v>
      </c>
      <c r="F839" s="45">
        <v>18.086500000000001</v>
      </c>
      <c r="G839" s="46">
        <v>3.959349</v>
      </c>
      <c r="H839" s="47">
        <v>17.959</v>
      </c>
      <c r="I839" s="44">
        <v>4.1673999999999998</v>
      </c>
      <c r="J839" s="46">
        <v>5.1087300000000004</v>
      </c>
      <c r="K839" s="44">
        <v>64.549409999999995</v>
      </c>
      <c r="L839" s="48">
        <v>1021.1623</v>
      </c>
      <c r="M839" s="46">
        <v>29.610499999999998</v>
      </c>
      <c r="O839" s="27"/>
    </row>
    <row r="840" spans="1:16" x14ac:dyDescent="0.25">
      <c r="A840" t="s">
        <v>1</v>
      </c>
      <c r="B840" s="15">
        <v>46183</v>
      </c>
      <c r="C840" s="43">
        <v>0.35416666666666669</v>
      </c>
      <c r="D840" s="44">
        <v>7.8109999999999999</v>
      </c>
      <c r="E840" s="44">
        <v>7.75</v>
      </c>
      <c r="F840" s="45">
        <v>17.847000000000001</v>
      </c>
      <c r="G840" s="46">
        <v>3.949335</v>
      </c>
      <c r="H840" s="47">
        <v>15.284000000000001</v>
      </c>
      <c r="I840" s="44">
        <v>4.5438999999999998</v>
      </c>
      <c r="J840" s="46">
        <v>4.8568600000000002</v>
      </c>
      <c r="K840" s="44">
        <v>61.119300000000003</v>
      </c>
      <c r="L840" s="48">
        <v>1021.289</v>
      </c>
      <c r="M840" s="46">
        <v>29.700399999999998</v>
      </c>
      <c r="O840" s="27"/>
    </row>
    <row r="841" spans="1:16" x14ac:dyDescent="0.25">
      <c r="A841" t="s">
        <v>1</v>
      </c>
      <c r="B841" s="15">
        <v>46183</v>
      </c>
      <c r="C841" s="43">
        <v>0.35416666666666669</v>
      </c>
      <c r="D841" s="44">
        <v>8.0630000000000006</v>
      </c>
      <c r="E841" s="44">
        <v>8</v>
      </c>
      <c r="F841" s="45">
        <v>17.363199999999999</v>
      </c>
      <c r="G841" s="46">
        <v>3.9316360000000001</v>
      </c>
      <c r="H841" s="47">
        <v>12.888999999999999</v>
      </c>
      <c r="I841" s="44">
        <v>4.7568000000000001</v>
      </c>
      <c r="J841" s="46">
        <v>4.5602099999999997</v>
      </c>
      <c r="K841" s="44">
        <v>56.92427</v>
      </c>
      <c r="L841" s="48">
        <v>1021.5605</v>
      </c>
      <c r="M841" s="46">
        <v>29.905799999999999</v>
      </c>
      <c r="O841" s="27"/>
    </row>
    <row r="842" spans="1:16" x14ac:dyDescent="0.25">
      <c r="A842" t="s">
        <v>1</v>
      </c>
      <c r="B842" s="15">
        <v>46183</v>
      </c>
      <c r="C842" s="43">
        <v>0.35416666666666669</v>
      </c>
      <c r="D842" s="44">
        <v>8.3149999999999995</v>
      </c>
      <c r="E842" s="44">
        <v>8.25</v>
      </c>
      <c r="F842" s="45">
        <v>17.080100000000002</v>
      </c>
      <c r="G842" s="46">
        <v>3.841046</v>
      </c>
      <c r="H842" s="47">
        <v>10.584</v>
      </c>
      <c r="I842" s="44">
        <v>4.8573000000000004</v>
      </c>
      <c r="J842" s="46">
        <v>4.0786600000000002</v>
      </c>
      <c r="K842" s="44">
        <v>50.493679999999998</v>
      </c>
      <c r="L842" s="48">
        <v>1021.1977000000001</v>
      </c>
      <c r="M842" s="46">
        <v>29.344799999999999</v>
      </c>
      <c r="O842" s="27"/>
    </row>
    <row r="843" spans="1:16" x14ac:dyDescent="0.25">
      <c r="A843" t="s">
        <v>1</v>
      </c>
      <c r="B843" s="15">
        <v>46183</v>
      </c>
      <c r="C843" s="43">
        <v>0.35416666666666669</v>
      </c>
      <c r="D843" s="44">
        <v>8.5670000000000002</v>
      </c>
      <c r="E843" s="44">
        <v>8.5</v>
      </c>
      <c r="F843" s="45">
        <v>17.097200000000001</v>
      </c>
      <c r="G843" s="46">
        <v>3.5598770000000002</v>
      </c>
      <c r="H843" s="47">
        <v>4.8582000000000001</v>
      </c>
      <c r="I843" s="44">
        <v>5.3853999999999997</v>
      </c>
      <c r="J843" s="46">
        <v>3.03504</v>
      </c>
      <c r="K843" s="44">
        <v>36.920490000000001</v>
      </c>
      <c r="L843" s="48">
        <v>1019.3611</v>
      </c>
      <c r="M843" s="46">
        <v>26.9482</v>
      </c>
      <c r="O843" s="27"/>
    </row>
    <row r="844" spans="1:16" x14ac:dyDescent="0.25">
      <c r="A844" t="s">
        <v>2</v>
      </c>
      <c r="B844" s="15">
        <v>46183</v>
      </c>
      <c r="C844" s="43">
        <v>0.3611111111111111</v>
      </c>
      <c r="D844" s="44">
        <v>0.75600000000000001</v>
      </c>
      <c r="E844" s="44">
        <v>0.75</v>
      </c>
      <c r="F844" s="45">
        <v>19.896699999999999</v>
      </c>
      <c r="G844" s="46">
        <v>3.843118</v>
      </c>
      <c r="H844" s="47">
        <v>919.16</v>
      </c>
      <c r="I844" s="44">
        <v>4.4969000000000001</v>
      </c>
      <c r="J844" s="46">
        <v>7.53674</v>
      </c>
      <c r="K844" s="44">
        <v>97.267840000000007</v>
      </c>
      <c r="L844" s="48">
        <v>1019.0256000000001</v>
      </c>
      <c r="M844" s="46">
        <v>27.427199999999999</v>
      </c>
      <c r="O844" s="27"/>
    </row>
    <row r="845" spans="1:16" x14ac:dyDescent="0.25">
      <c r="A845" t="s">
        <v>2</v>
      </c>
      <c r="B845" s="15">
        <v>46183</v>
      </c>
      <c r="C845" s="43">
        <v>0.3611111111111111</v>
      </c>
      <c r="D845" s="44">
        <v>1.008</v>
      </c>
      <c r="E845" s="44">
        <v>1</v>
      </c>
      <c r="F845" s="45">
        <v>19.8644</v>
      </c>
      <c r="G845" s="46">
        <v>3.8445399999999998</v>
      </c>
      <c r="H845" s="47">
        <v>835.39</v>
      </c>
      <c r="I845" s="44">
        <v>5.2123999999999997</v>
      </c>
      <c r="J845" s="46">
        <v>7.5112800000000002</v>
      </c>
      <c r="K845" s="44">
        <v>96.899230000000003</v>
      </c>
      <c r="L845" s="48">
        <v>1019.0594</v>
      </c>
      <c r="M845" s="46">
        <v>27.459499999999998</v>
      </c>
      <c r="O845" s="27"/>
    </row>
    <row r="846" spans="1:16" x14ac:dyDescent="0.25">
      <c r="A846" t="s">
        <v>2</v>
      </c>
      <c r="B846" s="15">
        <v>46183</v>
      </c>
      <c r="C846" s="43">
        <v>0.3611111111111111</v>
      </c>
      <c r="D846" s="44">
        <v>1.26</v>
      </c>
      <c r="E846" s="44">
        <v>1.25</v>
      </c>
      <c r="F846" s="45">
        <v>19.826899999999998</v>
      </c>
      <c r="G846" s="46">
        <v>3.8470390000000001</v>
      </c>
      <c r="H846" s="47">
        <v>646.16</v>
      </c>
      <c r="I846" s="44">
        <v>5.6496000000000004</v>
      </c>
      <c r="J846" s="46">
        <v>7.41838</v>
      </c>
      <c r="K846" s="44">
        <v>95.658720000000002</v>
      </c>
      <c r="L846" s="48">
        <v>1019.1036</v>
      </c>
      <c r="M846" s="46">
        <v>27.503699999999998</v>
      </c>
      <c r="O846" s="27"/>
    </row>
    <row r="847" spans="1:16" x14ac:dyDescent="0.25">
      <c r="A847" t="s">
        <v>2</v>
      </c>
      <c r="B847" s="15">
        <v>46183</v>
      </c>
      <c r="C847" s="43">
        <v>0.3611111111111111</v>
      </c>
      <c r="D847" s="44">
        <v>1.512</v>
      </c>
      <c r="E847" s="44">
        <v>1.5</v>
      </c>
      <c r="F847" s="45">
        <v>19.739899999999999</v>
      </c>
      <c r="G847" s="46">
        <v>3.852538</v>
      </c>
      <c r="H847" s="47">
        <v>516.65</v>
      </c>
      <c r="I847" s="44">
        <v>5.8663999999999996</v>
      </c>
      <c r="J847" s="46">
        <v>7.1968399999999999</v>
      </c>
      <c r="K847" s="44">
        <v>92.706819999999993</v>
      </c>
      <c r="L847" s="48">
        <v>1019.2029</v>
      </c>
      <c r="M847" s="46">
        <v>27.604399999999998</v>
      </c>
      <c r="O847" s="27"/>
    </row>
    <row r="848" spans="1:16" x14ac:dyDescent="0.25">
      <c r="A848" t="s">
        <v>2</v>
      </c>
      <c r="B848" s="15">
        <v>46183</v>
      </c>
      <c r="C848" s="43">
        <v>0.3611111111111111</v>
      </c>
      <c r="D848" s="44">
        <v>1.764</v>
      </c>
      <c r="E848" s="44">
        <v>1.75</v>
      </c>
      <c r="F848" s="45">
        <v>19.633600000000001</v>
      </c>
      <c r="G848" s="46">
        <v>3.8862570000000001</v>
      </c>
      <c r="H848" s="47">
        <v>422.45</v>
      </c>
      <c r="I848" s="44">
        <v>5.9821999999999997</v>
      </c>
      <c r="J848" s="46">
        <v>6.9536800000000003</v>
      </c>
      <c r="K848" s="44">
        <v>89.575699999999998</v>
      </c>
      <c r="L848" s="48">
        <v>1019.4885</v>
      </c>
      <c r="M848" s="46">
        <v>27.9435</v>
      </c>
      <c r="O848" s="26"/>
      <c r="P848" s="16"/>
    </row>
    <row r="849" spans="1:16" x14ac:dyDescent="0.25">
      <c r="A849" t="s">
        <v>2</v>
      </c>
      <c r="B849" s="15">
        <v>46183</v>
      </c>
      <c r="C849" s="43">
        <v>0.3611111111111111</v>
      </c>
      <c r="D849" s="44">
        <v>2.016</v>
      </c>
      <c r="E849" s="44">
        <v>2</v>
      </c>
      <c r="F849" s="45">
        <v>19.533899999999999</v>
      </c>
      <c r="G849" s="46">
        <v>3.9169339999999999</v>
      </c>
      <c r="H849" s="47">
        <v>339.07</v>
      </c>
      <c r="I849" s="44">
        <v>5.8287000000000004</v>
      </c>
      <c r="J849" s="46">
        <v>6.76973</v>
      </c>
      <c r="K849" s="44">
        <v>87.204849999999993</v>
      </c>
      <c r="L849" s="48">
        <v>1019.7521</v>
      </c>
      <c r="M849" s="46">
        <v>28.255700000000001</v>
      </c>
      <c r="O849" s="27"/>
    </row>
    <row r="850" spans="1:16" x14ac:dyDescent="0.25">
      <c r="A850" t="s">
        <v>2</v>
      </c>
      <c r="B850" s="15">
        <v>46183</v>
      </c>
      <c r="C850" s="43">
        <v>0.3611111111111111</v>
      </c>
      <c r="D850" s="44">
        <v>2.2679999999999998</v>
      </c>
      <c r="E850" s="44">
        <v>2.25</v>
      </c>
      <c r="F850" s="45">
        <v>19.427800000000001</v>
      </c>
      <c r="G850" s="46">
        <v>3.9347850000000002</v>
      </c>
      <c r="H850" s="47">
        <v>278.45</v>
      </c>
      <c r="I850" s="44">
        <v>5.8495999999999997</v>
      </c>
      <c r="J850" s="46">
        <v>6.6599899999999996</v>
      </c>
      <c r="K850" s="44">
        <v>85.730059999999995</v>
      </c>
      <c r="L850" s="48">
        <v>1019.9433</v>
      </c>
      <c r="M850" s="46">
        <v>28.4709</v>
      </c>
      <c r="O850" s="27"/>
    </row>
    <row r="851" spans="1:16" x14ac:dyDescent="0.25">
      <c r="A851" t="s">
        <v>2</v>
      </c>
      <c r="B851" s="15">
        <v>46183</v>
      </c>
      <c r="C851" s="43">
        <v>0.3611111111111111</v>
      </c>
      <c r="D851" s="44">
        <v>2.52</v>
      </c>
      <c r="E851" s="44">
        <v>2.5</v>
      </c>
      <c r="F851" s="45">
        <v>19.365200000000002</v>
      </c>
      <c r="G851" s="46">
        <v>3.94048</v>
      </c>
      <c r="H851" s="47">
        <v>225.36</v>
      </c>
      <c r="I851" s="44">
        <v>6.1288</v>
      </c>
      <c r="J851" s="46">
        <v>6.6132</v>
      </c>
      <c r="K851" s="44">
        <v>85.072199999999995</v>
      </c>
      <c r="L851" s="48">
        <v>1020.0273</v>
      </c>
      <c r="M851" s="46">
        <v>28.5593</v>
      </c>
      <c r="O851" s="27"/>
    </row>
    <row r="852" spans="1:16" x14ac:dyDescent="0.25">
      <c r="A852" t="s">
        <v>2</v>
      </c>
      <c r="B852" s="15">
        <v>46183</v>
      </c>
      <c r="C852" s="43">
        <v>0.3611111111111111</v>
      </c>
      <c r="D852" s="44">
        <v>2.7709999999999999</v>
      </c>
      <c r="E852" s="44">
        <v>2.75</v>
      </c>
      <c r="F852" s="45">
        <v>19.3492</v>
      </c>
      <c r="G852" s="46">
        <v>3.943133</v>
      </c>
      <c r="H852" s="47">
        <v>180.34</v>
      </c>
      <c r="I852" s="44">
        <v>6.1853999999999996</v>
      </c>
      <c r="J852" s="46">
        <v>6.5807200000000003</v>
      </c>
      <c r="K852" s="44">
        <v>84.645240000000001</v>
      </c>
      <c r="L852" s="48">
        <v>1020.0569</v>
      </c>
      <c r="M852" s="46">
        <v>28.5915</v>
      </c>
      <c r="O852" s="27"/>
    </row>
    <row r="853" spans="1:16" x14ac:dyDescent="0.25">
      <c r="A853" t="s">
        <v>2</v>
      </c>
      <c r="B853" s="15">
        <v>46183</v>
      </c>
      <c r="C853" s="43">
        <v>0.3611111111111111</v>
      </c>
      <c r="D853" s="44">
        <v>3.0230000000000001</v>
      </c>
      <c r="E853" s="44">
        <v>3</v>
      </c>
      <c r="F853" s="45">
        <v>19.335899999999999</v>
      </c>
      <c r="G853" s="46">
        <v>3.9458820000000001</v>
      </c>
      <c r="H853" s="47">
        <v>146.84</v>
      </c>
      <c r="I853" s="44">
        <v>5.9210000000000003</v>
      </c>
      <c r="J853" s="46">
        <v>6.5523100000000003</v>
      </c>
      <c r="K853" s="44">
        <v>84.274280000000005</v>
      </c>
      <c r="L853" s="48">
        <v>1020.0851</v>
      </c>
      <c r="M853" s="46">
        <v>28.622800000000002</v>
      </c>
      <c r="O853" s="27"/>
    </row>
    <row r="854" spans="1:16" x14ac:dyDescent="0.25">
      <c r="A854" t="s">
        <v>2</v>
      </c>
      <c r="B854" s="15">
        <v>46183</v>
      </c>
      <c r="C854" s="43">
        <v>0.3611111111111111</v>
      </c>
      <c r="D854" s="44">
        <v>3.2759999999999998</v>
      </c>
      <c r="E854" s="44">
        <v>3.25</v>
      </c>
      <c r="F854" s="45">
        <v>19.332999999999998</v>
      </c>
      <c r="G854" s="46">
        <v>3.9513250000000002</v>
      </c>
      <c r="H854" s="47">
        <v>118.91</v>
      </c>
      <c r="I854" s="44">
        <v>5.9302999999999999</v>
      </c>
      <c r="J854" s="46">
        <v>6.5365500000000001</v>
      </c>
      <c r="K854" s="44">
        <v>84.089920000000006</v>
      </c>
      <c r="L854" s="48">
        <v>1020.1218</v>
      </c>
      <c r="M854" s="46">
        <v>28.668600000000001</v>
      </c>
      <c r="O854" s="27"/>
    </row>
    <row r="855" spans="1:16" x14ac:dyDescent="0.25">
      <c r="A855" t="s">
        <v>2</v>
      </c>
      <c r="B855" s="15">
        <v>46183</v>
      </c>
      <c r="C855" s="43">
        <v>0.3611111111111111</v>
      </c>
      <c r="D855" s="44">
        <v>3.5270000000000001</v>
      </c>
      <c r="E855" s="44">
        <v>3.5</v>
      </c>
      <c r="F855" s="45">
        <v>19.348099999999999</v>
      </c>
      <c r="G855" s="46">
        <v>3.9589240000000001</v>
      </c>
      <c r="H855" s="47">
        <v>99.188000000000002</v>
      </c>
      <c r="I855" s="44">
        <v>5.9122000000000003</v>
      </c>
      <c r="J855" s="46">
        <v>6.48881</v>
      </c>
      <c r="K855" s="44">
        <v>83.524649999999994</v>
      </c>
      <c r="L855" s="48">
        <v>1020.1579</v>
      </c>
      <c r="M855" s="46">
        <v>28.7195</v>
      </c>
      <c r="O855" s="27"/>
    </row>
    <row r="856" spans="1:16" x14ac:dyDescent="0.25">
      <c r="A856" t="s">
        <v>2</v>
      </c>
      <c r="B856" s="15">
        <v>46183</v>
      </c>
      <c r="C856" s="43">
        <v>0.3611111111111111</v>
      </c>
      <c r="D856" s="44">
        <v>3.7789999999999999</v>
      </c>
      <c r="E856" s="44">
        <v>3.75</v>
      </c>
      <c r="F856" s="45">
        <v>19.323</v>
      </c>
      <c r="G856" s="46">
        <v>3.9629460000000001</v>
      </c>
      <c r="H856" s="47">
        <v>83.158000000000001</v>
      </c>
      <c r="I856" s="44">
        <v>5.7511000000000001</v>
      </c>
      <c r="J856" s="46">
        <v>6.3914900000000001</v>
      </c>
      <c r="K856" s="44">
        <v>82.257509999999996</v>
      </c>
      <c r="L856" s="48">
        <v>1020.203</v>
      </c>
      <c r="M856" s="46">
        <v>28.769100000000002</v>
      </c>
      <c r="O856" s="27"/>
    </row>
    <row r="857" spans="1:16" x14ac:dyDescent="0.25">
      <c r="A857" t="s">
        <v>2</v>
      </c>
      <c r="B857" s="15">
        <v>46183</v>
      </c>
      <c r="C857" s="43">
        <v>0.3611111111111111</v>
      </c>
      <c r="D857" s="44">
        <v>4.0309999999999997</v>
      </c>
      <c r="E857" s="44">
        <v>4</v>
      </c>
      <c r="F857" s="45">
        <v>19.258500000000002</v>
      </c>
      <c r="G857" s="46">
        <v>3.9629189999999999</v>
      </c>
      <c r="H857" s="47">
        <v>68.997</v>
      </c>
      <c r="I857" s="44">
        <v>5.6226000000000003</v>
      </c>
      <c r="J857" s="46">
        <v>6.34964</v>
      </c>
      <c r="K857" s="44">
        <v>81.641289999999998</v>
      </c>
      <c r="L857" s="48">
        <v>1020.2538</v>
      </c>
      <c r="M857" s="46">
        <v>28.813300000000002</v>
      </c>
      <c r="O857" s="27"/>
    </row>
    <row r="858" spans="1:16" x14ac:dyDescent="0.25">
      <c r="A858" t="s">
        <v>2</v>
      </c>
      <c r="B858" s="15">
        <v>46183</v>
      </c>
      <c r="C858" s="43">
        <v>0.3611111111111111</v>
      </c>
      <c r="D858" s="44">
        <v>4.2830000000000004</v>
      </c>
      <c r="E858" s="44">
        <v>4.25</v>
      </c>
      <c r="F858" s="45">
        <v>19.247399999999999</v>
      </c>
      <c r="G858" s="46">
        <v>3.9647049999999999</v>
      </c>
      <c r="H858" s="47">
        <v>58.48</v>
      </c>
      <c r="I858" s="44">
        <v>5.8635999999999999</v>
      </c>
      <c r="J858" s="46">
        <v>6.3170900000000003</v>
      </c>
      <c r="K858" s="44">
        <v>81.216459999999998</v>
      </c>
      <c r="L858" s="48">
        <v>1020.2744</v>
      </c>
      <c r="M858" s="46">
        <v>28.8353</v>
      </c>
      <c r="O858" s="27"/>
    </row>
    <row r="859" spans="1:16" x14ac:dyDescent="0.25">
      <c r="A859" t="s">
        <v>2</v>
      </c>
      <c r="B859" s="15">
        <v>46183</v>
      </c>
      <c r="C859" s="43">
        <v>0.3611111111111111</v>
      </c>
      <c r="D859" s="44">
        <v>4.5350000000000001</v>
      </c>
      <c r="E859" s="44">
        <v>4.5</v>
      </c>
      <c r="F859" s="45">
        <v>19.257999999999999</v>
      </c>
      <c r="G859" s="46">
        <v>3.9707240000000001</v>
      </c>
      <c r="H859" s="47">
        <v>49.569000000000003</v>
      </c>
      <c r="I859" s="44">
        <v>6.0595999999999997</v>
      </c>
      <c r="J859" s="46">
        <v>6.1550500000000001</v>
      </c>
      <c r="K859" s="44">
        <v>79.168409999999994</v>
      </c>
      <c r="L859" s="48">
        <v>1020.3044</v>
      </c>
      <c r="M859" s="46">
        <v>28.8766</v>
      </c>
      <c r="O859" s="27"/>
    </row>
    <row r="860" spans="1:16" x14ac:dyDescent="0.25">
      <c r="A860" t="s">
        <v>2</v>
      </c>
      <c r="B860" s="15">
        <v>46183</v>
      </c>
      <c r="C860" s="43">
        <v>0.3611111111111111</v>
      </c>
      <c r="D860" s="44">
        <v>4.7869999999999999</v>
      </c>
      <c r="E860" s="44">
        <v>4.75</v>
      </c>
      <c r="F860" s="45">
        <v>19.149799999999999</v>
      </c>
      <c r="G860" s="46">
        <v>3.9690699999999999</v>
      </c>
      <c r="H860" s="47">
        <v>42.848999999999997</v>
      </c>
      <c r="I860" s="44">
        <v>5.7422000000000004</v>
      </c>
      <c r="J860" s="46">
        <v>5.8256199999999998</v>
      </c>
      <c r="K860" s="44">
        <v>74.807199999999995</v>
      </c>
      <c r="L860" s="48">
        <v>1020.3791</v>
      </c>
      <c r="M860" s="46">
        <v>28.938199999999998</v>
      </c>
      <c r="O860" s="26"/>
      <c r="P860" s="16"/>
    </row>
    <row r="861" spans="1:16" x14ac:dyDescent="0.25">
      <c r="A861" t="s">
        <v>2</v>
      </c>
      <c r="B861" s="15">
        <v>46183</v>
      </c>
      <c r="C861" s="43">
        <v>0.3611111111111111</v>
      </c>
      <c r="D861" s="44">
        <v>5.0389999999999997</v>
      </c>
      <c r="E861" s="44">
        <v>5</v>
      </c>
      <c r="F861" s="45">
        <v>18.7744</v>
      </c>
      <c r="G861" s="46">
        <v>3.951616</v>
      </c>
      <c r="H861" s="47">
        <v>36.948</v>
      </c>
      <c r="I861" s="44">
        <v>5.6580000000000004</v>
      </c>
      <c r="J861" s="46">
        <v>5.6349600000000004</v>
      </c>
      <c r="K861" s="44">
        <v>71.899339999999995</v>
      </c>
      <c r="L861" s="48">
        <v>1020.5636</v>
      </c>
      <c r="M861" s="46">
        <v>29.0579</v>
      </c>
      <c r="O861" s="27"/>
    </row>
    <row r="862" spans="1:16" x14ac:dyDescent="0.25">
      <c r="A862" t="s">
        <v>2</v>
      </c>
      <c r="B862" s="15">
        <v>46183</v>
      </c>
      <c r="C862" s="43">
        <v>0.3611111111111111</v>
      </c>
      <c r="D862" s="44">
        <v>5.2910000000000004</v>
      </c>
      <c r="E862" s="44">
        <v>5.25</v>
      </c>
      <c r="F862" s="45">
        <v>18.504899999999999</v>
      </c>
      <c r="G862" s="46">
        <v>3.939044</v>
      </c>
      <c r="H862" s="47">
        <v>32.142000000000003</v>
      </c>
      <c r="I862" s="44">
        <v>6.0159000000000002</v>
      </c>
      <c r="J862" s="46">
        <v>5.5659299999999998</v>
      </c>
      <c r="K862" s="44">
        <v>70.691469999999995</v>
      </c>
      <c r="L862" s="48">
        <v>1020.696</v>
      </c>
      <c r="M862" s="46">
        <v>29.144400000000001</v>
      </c>
      <c r="O862" s="27"/>
    </row>
    <row r="863" spans="1:16" x14ac:dyDescent="0.25">
      <c r="A863" t="s">
        <v>2</v>
      </c>
      <c r="B863" s="15">
        <v>46183</v>
      </c>
      <c r="C863" s="43">
        <v>0.3611111111111111</v>
      </c>
      <c r="D863" s="44">
        <v>5.5430000000000001</v>
      </c>
      <c r="E863" s="44">
        <v>5.5</v>
      </c>
      <c r="F863" s="45">
        <v>18.4453</v>
      </c>
      <c r="G863" s="46">
        <v>3.939279</v>
      </c>
      <c r="H863" s="47">
        <v>27.88</v>
      </c>
      <c r="I863" s="44">
        <v>6.7691999999999997</v>
      </c>
      <c r="J863" s="46">
        <v>5.4870799999999997</v>
      </c>
      <c r="K863" s="44">
        <v>69.62903</v>
      </c>
      <c r="L863" s="48">
        <v>1020.7451</v>
      </c>
      <c r="M863" s="46">
        <v>29.188300000000002</v>
      </c>
      <c r="O863" s="27"/>
    </row>
    <row r="864" spans="1:16" x14ac:dyDescent="0.25">
      <c r="A864" t="s">
        <v>2</v>
      </c>
      <c r="B864" s="15">
        <v>46183</v>
      </c>
      <c r="C864" s="43">
        <v>0.3611111111111111</v>
      </c>
      <c r="D864" s="44">
        <v>5.7949999999999999</v>
      </c>
      <c r="E864" s="44">
        <v>5.75</v>
      </c>
      <c r="F864" s="45">
        <v>18.477499999999999</v>
      </c>
      <c r="G864" s="46">
        <v>3.9487619999999999</v>
      </c>
      <c r="H864" s="47">
        <v>23.923999999999999</v>
      </c>
      <c r="I864" s="44">
        <v>7.1355000000000004</v>
      </c>
      <c r="J864" s="46">
        <v>5.2685899999999997</v>
      </c>
      <c r="K864" s="44">
        <v>66.919399999999996</v>
      </c>
      <c r="L864" s="48">
        <v>1020.7806</v>
      </c>
      <c r="M864" s="46">
        <v>29.243600000000001</v>
      </c>
      <c r="O864" s="27"/>
    </row>
    <row r="865" spans="1:15" x14ac:dyDescent="0.25">
      <c r="A865" t="s">
        <v>2</v>
      </c>
      <c r="B865" s="15">
        <v>46183</v>
      </c>
      <c r="C865" s="43">
        <v>0.3611111111111111</v>
      </c>
      <c r="D865" s="44">
        <v>6.0469999999999997</v>
      </c>
      <c r="E865" s="44">
        <v>6</v>
      </c>
      <c r="F865" s="45">
        <v>18.3642</v>
      </c>
      <c r="G865" s="46">
        <v>3.9505119999999998</v>
      </c>
      <c r="H865" s="47">
        <v>20.638000000000002</v>
      </c>
      <c r="I865" s="44">
        <v>7.2107999999999999</v>
      </c>
      <c r="J865" s="46">
        <v>4.86043</v>
      </c>
      <c r="K865" s="44">
        <v>61.639279999999999</v>
      </c>
      <c r="L865" s="48">
        <v>1020.8814</v>
      </c>
      <c r="M865" s="46">
        <v>29.3385</v>
      </c>
      <c r="O865" s="27"/>
    </row>
    <row r="866" spans="1:15" x14ac:dyDescent="0.25">
      <c r="A866" t="s">
        <v>2</v>
      </c>
      <c r="B866" s="15">
        <v>46183</v>
      </c>
      <c r="C866" s="43">
        <v>0.3611111111111111</v>
      </c>
      <c r="D866" s="44">
        <v>6.2990000000000004</v>
      </c>
      <c r="E866" s="44">
        <v>6.25</v>
      </c>
      <c r="F866" s="45">
        <v>17.944900000000001</v>
      </c>
      <c r="G866" s="46">
        <v>3.9377559999999998</v>
      </c>
      <c r="H866" s="47">
        <v>17.507000000000001</v>
      </c>
      <c r="I866" s="44">
        <v>6.6673999999999998</v>
      </c>
      <c r="J866" s="46">
        <v>4.5617900000000002</v>
      </c>
      <c r="K866" s="44">
        <v>57.45485</v>
      </c>
      <c r="L866" s="48">
        <v>1021.1313</v>
      </c>
      <c r="M866" s="46">
        <v>29.533200000000001</v>
      </c>
      <c r="O866" s="27"/>
    </row>
    <row r="867" spans="1:15" x14ac:dyDescent="0.25">
      <c r="A867" t="s">
        <v>2</v>
      </c>
      <c r="B867" s="15">
        <v>46183</v>
      </c>
      <c r="C867" s="43">
        <v>0.3611111111111111</v>
      </c>
      <c r="D867" s="44">
        <v>6.5510000000000002</v>
      </c>
      <c r="E867" s="44">
        <v>6.5</v>
      </c>
      <c r="F867" s="45">
        <v>17.656600000000001</v>
      </c>
      <c r="G867" s="46">
        <v>3.9271120000000002</v>
      </c>
      <c r="H867" s="47">
        <v>14.750999999999999</v>
      </c>
      <c r="I867" s="44">
        <v>5.6166999999999998</v>
      </c>
      <c r="J867" s="46">
        <v>4.6967999999999996</v>
      </c>
      <c r="K867" s="44">
        <v>58.87256</v>
      </c>
      <c r="L867" s="48">
        <v>1021.292</v>
      </c>
      <c r="M867" s="46">
        <v>29.652799999999999</v>
      </c>
      <c r="O867" s="27"/>
    </row>
    <row r="868" spans="1:15" x14ac:dyDescent="0.25">
      <c r="A868" t="s">
        <v>9</v>
      </c>
      <c r="B868" s="15">
        <v>46183</v>
      </c>
      <c r="C868" s="43">
        <v>0.3888888888888889</v>
      </c>
      <c r="D868" s="44">
        <v>0.75600000000000001</v>
      </c>
      <c r="E868" s="44">
        <v>0.75</v>
      </c>
      <c r="F868" s="45">
        <v>20.378499999999999</v>
      </c>
      <c r="G868" s="46">
        <v>3.8594409999999999</v>
      </c>
      <c r="H868" s="47">
        <v>1078.2</v>
      </c>
      <c r="I868" s="44">
        <v>6.2210999999999999</v>
      </c>
      <c r="J868" s="46">
        <v>7.5174700000000003</v>
      </c>
      <c r="K868" s="44">
        <v>97.787790000000001</v>
      </c>
      <c r="L868" s="48">
        <v>1018.7651</v>
      </c>
      <c r="M868" s="46">
        <v>27.244700000000002</v>
      </c>
      <c r="O868" s="27"/>
    </row>
    <row r="869" spans="1:15" x14ac:dyDescent="0.25">
      <c r="A869" t="s">
        <v>9</v>
      </c>
      <c r="B869" s="15">
        <v>46183</v>
      </c>
      <c r="C869" s="43">
        <v>0.3888888888888889</v>
      </c>
      <c r="D869" s="44">
        <v>1.008</v>
      </c>
      <c r="E869" s="44">
        <v>1</v>
      </c>
      <c r="F869" s="45">
        <v>20.229199999999999</v>
      </c>
      <c r="G869" s="46">
        <v>3.866857</v>
      </c>
      <c r="H869" s="47">
        <v>815.79</v>
      </c>
      <c r="I869" s="44">
        <v>6.7530999999999999</v>
      </c>
      <c r="J869" s="46">
        <v>7.4844999999999997</v>
      </c>
      <c r="K869" s="44">
        <v>97.177639999999997</v>
      </c>
      <c r="L869" s="48">
        <v>1018.9213999999999</v>
      </c>
      <c r="M869" s="46">
        <v>27.399100000000001</v>
      </c>
      <c r="O869" s="27"/>
    </row>
    <row r="870" spans="1:15" x14ac:dyDescent="0.25">
      <c r="A870" t="s">
        <v>9</v>
      </c>
      <c r="B870" s="15">
        <v>46183</v>
      </c>
      <c r="C870" s="43">
        <v>0.3888888888888889</v>
      </c>
      <c r="D870" s="44">
        <v>1.26</v>
      </c>
      <c r="E870" s="44">
        <v>1.25</v>
      </c>
      <c r="F870" s="45">
        <v>20.189499999999999</v>
      </c>
      <c r="G870" s="46">
        <v>3.8685230000000002</v>
      </c>
      <c r="H870" s="47">
        <v>624.34</v>
      </c>
      <c r="I870" s="44">
        <v>6.6174999999999997</v>
      </c>
      <c r="J870" s="46">
        <v>7.5566399999999998</v>
      </c>
      <c r="K870" s="44">
        <v>98.064419999999998</v>
      </c>
      <c r="L870" s="48">
        <v>1018.962</v>
      </c>
      <c r="M870" s="46">
        <v>27.437799999999999</v>
      </c>
      <c r="O870" s="27"/>
    </row>
    <row r="871" spans="1:15" x14ac:dyDescent="0.25">
      <c r="A871" t="s">
        <v>9</v>
      </c>
      <c r="B871" s="15">
        <v>46183</v>
      </c>
      <c r="C871" s="43">
        <v>0.3888888888888889</v>
      </c>
      <c r="D871" s="44">
        <v>1.512</v>
      </c>
      <c r="E871" s="44">
        <v>1.5</v>
      </c>
      <c r="F871" s="45">
        <v>20.1252</v>
      </c>
      <c r="G871" s="46">
        <v>3.8723990000000001</v>
      </c>
      <c r="H871" s="47">
        <v>488.93</v>
      </c>
      <c r="I871" s="44">
        <v>7.1532999999999998</v>
      </c>
      <c r="J871" s="46">
        <v>7.5694800000000004</v>
      </c>
      <c r="K871" s="44">
        <v>98.155479999999997</v>
      </c>
      <c r="L871" s="48">
        <v>1019.0343</v>
      </c>
      <c r="M871" s="46">
        <v>27.51</v>
      </c>
      <c r="O871" s="27"/>
    </row>
    <row r="872" spans="1:15" x14ac:dyDescent="0.25">
      <c r="A872" t="s">
        <v>6</v>
      </c>
      <c r="B872" s="15">
        <v>46183</v>
      </c>
      <c r="C872" s="43">
        <v>0.3923611111111111</v>
      </c>
      <c r="D872" s="44">
        <v>0.75600000000000001</v>
      </c>
      <c r="E872" s="44">
        <v>0.75</v>
      </c>
      <c r="F872" s="45">
        <v>20.1358</v>
      </c>
      <c r="G872" s="46">
        <v>3.7386020000000002</v>
      </c>
      <c r="H872" s="47">
        <v>216.44</v>
      </c>
      <c r="I872" s="44">
        <v>9.6663999999999994</v>
      </c>
      <c r="J872" s="46">
        <v>9.8557600000000001</v>
      </c>
      <c r="K872" s="44">
        <v>127.03018</v>
      </c>
      <c r="L872" s="48">
        <v>1018.2234</v>
      </c>
      <c r="M872" s="46">
        <v>26.450299999999999</v>
      </c>
      <c r="O872" s="27"/>
    </row>
    <row r="873" spans="1:15" x14ac:dyDescent="0.25">
      <c r="A873" t="s">
        <v>6</v>
      </c>
      <c r="B873" s="15">
        <v>46183</v>
      </c>
      <c r="C873" s="43">
        <v>0.3923611111111111</v>
      </c>
      <c r="D873" s="44">
        <v>1.008</v>
      </c>
      <c r="E873" s="44">
        <v>1</v>
      </c>
      <c r="F873" s="45">
        <v>20.128399999999999</v>
      </c>
      <c r="G873" s="46">
        <v>3.7384400000000002</v>
      </c>
      <c r="H873" s="47">
        <v>176.45</v>
      </c>
      <c r="I873" s="44">
        <v>10.432700000000001</v>
      </c>
      <c r="J873" s="46">
        <v>9.7304999999999993</v>
      </c>
      <c r="K873" s="44">
        <v>125.40079</v>
      </c>
      <c r="L873" s="48">
        <v>1018.2289</v>
      </c>
      <c r="M873" s="46">
        <v>26.453700000000001</v>
      </c>
      <c r="O873" s="27"/>
    </row>
    <row r="874" spans="1:15" x14ac:dyDescent="0.25">
      <c r="A874" t="s">
        <v>6</v>
      </c>
      <c r="B874" s="15">
        <v>46183</v>
      </c>
      <c r="C874" s="43">
        <v>0.3923611111111111</v>
      </c>
      <c r="D874" s="44">
        <v>1.26</v>
      </c>
      <c r="E874" s="44">
        <v>1.25</v>
      </c>
      <c r="F874" s="45">
        <v>20.0608</v>
      </c>
      <c r="G874" s="46">
        <v>3.7369340000000002</v>
      </c>
      <c r="H874" s="47">
        <v>136.88999999999999</v>
      </c>
      <c r="I874" s="44">
        <v>10.371700000000001</v>
      </c>
      <c r="J874" s="46">
        <v>9.2927300000000006</v>
      </c>
      <c r="K874" s="44">
        <v>119.63030000000001</v>
      </c>
      <c r="L874" s="48">
        <v>1018.27</v>
      </c>
      <c r="M874" s="46">
        <v>26.484000000000002</v>
      </c>
      <c r="O874" s="27"/>
    </row>
    <row r="875" spans="1:15" x14ac:dyDescent="0.25">
      <c r="A875" t="s">
        <v>6</v>
      </c>
      <c r="B875" s="15">
        <v>46183</v>
      </c>
      <c r="C875" s="43">
        <v>0.3923611111111111</v>
      </c>
      <c r="D875" s="44">
        <v>1.512</v>
      </c>
      <c r="E875" s="44">
        <v>1.5</v>
      </c>
      <c r="F875" s="45">
        <v>19.769500000000001</v>
      </c>
      <c r="G875" s="46">
        <v>3.7272650000000001</v>
      </c>
      <c r="H875" s="47">
        <v>109.63</v>
      </c>
      <c r="I875" s="44">
        <v>10.478899999999999</v>
      </c>
      <c r="J875" s="46">
        <v>8.4549800000000008</v>
      </c>
      <c r="K875" s="44">
        <v>108.32494</v>
      </c>
      <c r="L875" s="48">
        <v>1018.4251</v>
      </c>
      <c r="M875" s="46">
        <v>26.591100000000001</v>
      </c>
      <c r="O875" s="27"/>
    </row>
    <row r="876" spans="1:15" x14ac:dyDescent="0.25">
      <c r="A876" t="s">
        <v>6</v>
      </c>
      <c r="B876" s="15">
        <v>46183</v>
      </c>
      <c r="C876" s="43">
        <v>0.3923611111111111</v>
      </c>
      <c r="D876" s="44">
        <v>1.764</v>
      </c>
      <c r="E876" s="44">
        <v>1.75</v>
      </c>
      <c r="F876" s="45">
        <v>18.977900000000002</v>
      </c>
      <c r="G876" s="46">
        <v>3.7099739999999999</v>
      </c>
      <c r="H876" s="47">
        <v>90.983999999999995</v>
      </c>
      <c r="I876" s="44">
        <v>11.0527</v>
      </c>
      <c r="J876" s="46">
        <v>7.4566499999999998</v>
      </c>
      <c r="K876" s="44">
        <v>94.318650000000005</v>
      </c>
      <c r="L876" s="48">
        <v>1018.9007</v>
      </c>
      <c r="M876" s="46">
        <v>26.959099999999999</v>
      </c>
      <c r="O876" s="27"/>
    </row>
    <row r="877" spans="1:15" x14ac:dyDescent="0.25">
      <c r="A877" t="s">
        <v>6</v>
      </c>
      <c r="B877" s="15">
        <v>46183</v>
      </c>
      <c r="C877" s="43">
        <v>0.3923611111111111</v>
      </c>
      <c r="D877" s="44">
        <v>2.016</v>
      </c>
      <c r="E877" s="44">
        <v>2</v>
      </c>
      <c r="F877" s="45">
        <v>18.511900000000001</v>
      </c>
      <c r="G877" s="46">
        <v>3.7350490000000001</v>
      </c>
      <c r="H877" s="47">
        <v>76.619</v>
      </c>
      <c r="I877" s="44">
        <v>12.995699999999999</v>
      </c>
      <c r="J877" s="46">
        <v>5.9261999999999997</v>
      </c>
      <c r="K877" s="44">
        <v>74.507580000000004</v>
      </c>
      <c r="L877" s="48">
        <v>1019.4012</v>
      </c>
      <c r="M877" s="46">
        <v>27.467600000000001</v>
      </c>
      <c r="O877" s="27"/>
    </row>
    <row r="878" spans="1:15" x14ac:dyDescent="0.25">
      <c r="A878" t="s">
        <v>6</v>
      </c>
      <c r="B878" s="15">
        <v>46183</v>
      </c>
      <c r="C878" s="43">
        <v>0.3923611111111111</v>
      </c>
      <c r="D878" s="44">
        <v>2.2679999999999998</v>
      </c>
      <c r="E878" s="44">
        <v>2.25</v>
      </c>
      <c r="F878" s="45">
        <v>18.491199999999999</v>
      </c>
      <c r="G878" s="46">
        <v>3.7631009999999998</v>
      </c>
      <c r="H878" s="47">
        <v>66.894999999999996</v>
      </c>
      <c r="I878" s="44">
        <v>14.7508</v>
      </c>
      <c r="J878" s="46">
        <v>5.3127000000000004</v>
      </c>
      <c r="K878" s="44">
        <v>66.882019999999997</v>
      </c>
      <c r="L878" s="48">
        <v>1019.5929</v>
      </c>
      <c r="M878" s="46">
        <v>27.711200000000002</v>
      </c>
      <c r="O878" s="27"/>
    </row>
    <row r="879" spans="1:15" x14ac:dyDescent="0.25">
      <c r="A879" t="s">
        <v>6</v>
      </c>
      <c r="B879" s="15">
        <v>46183</v>
      </c>
      <c r="C879" s="43">
        <v>0.3923611111111111</v>
      </c>
      <c r="D879" s="44">
        <v>2.52</v>
      </c>
      <c r="E879" s="44">
        <v>2.5</v>
      </c>
      <c r="F879" s="45">
        <v>18.352</v>
      </c>
      <c r="G879" s="46">
        <v>3.7710360000000001</v>
      </c>
      <c r="H879" s="47">
        <v>58.337000000000003</v>
      </c>
      <c r="I879" s="44">
        <v>7.2850999999999999</v>
      </c>
      <c r="J879" s="46">
        <v>5.2660600000000004</v>
      </c>
      <c r="K879" s="44">
        <v>66.180840000000003</v>
      </c>
      <c r="L879" s="48">
        <v>1019.7483</v>
      </c>
      <c r="M879" s="46">
        <v>27.87</v>
      </c>
      <c r="O879" s="27"/>
    </row>
    <row r="880" spans="1:15" x14ac:dyDescent="0.25">
      <c r="A880" t="s">
        <v>6</v>
      </c>
      <c r="B880" s="15">
        <v>46183</v>
      </c>
      <c r="C880" s="43">
        <v>0.3923611111111111</v>
      </c>
      <c r="D880" s="44">
        <v>2.7719999999999998</v>
      </c>
      <c r="E880" s="44">
        <v>2.75</v>
      </c>
      <c r="F880" s="45">
        <v>18.1601</v>
      </c>
      <c r="G880" s="46">
        <v>3.7693460000000001</v>
      </c>
      <c r="H880" s="47">
        <v>55.345999999999997</v>
      </c>
      <c r="I880" s="44">
        <v>5.7747000000000002</v>
      </c>
      <c r="J880" s="46">
        <v>5.3705699999999998</v>
      </c>
      <c r="K880" s="44">
        <v>67.294300000000007</v>
      </c>
      <c r="L880" s="48">
        <v>1019.8837</v>
      </c>
      <c r="M880" s="46">
        <v>27.9862</v>
      </c>
      <c r="O880" s="27"/>
    </row>
    <row r="881" spans="1:16" x14ac:dyDescent="0.25">
      <c r="A881" t="s">
        <v>6</v>
      </c>
      <c r="B881" s="15">
        <v>46183</v>
      </c>
      <c r="C881" s="43">
        <v>0.3923611111111111</v>
      </c>
      <c r="D881" s="44">
        <v>3.024</v>
      </c>
      <c r="E881" s="44">
        <v>3</v>
      </c>
      <c r="F881" s="45">
        <v>17.966100000000001</v>
      </c>
      <c r="G881" s="46">
        <v>3.7658659999999999</v>
      </c>
      <c r="H881" s="47">
        <v>53.526000000000003</v>
      </c>
      <c r="I881" s="44">
        <v>4.2697000000000003</v>
      </c>
      <c r="J881" s="46">
        <v>5.3572600000000001</v>
      </c>
      <c r="K881" s="44">
        <v>66.919300000000007</v>
      </c>
      <c r="L881" s="48">
        <v>1020.0098</v>
      </c>
      <c r="M881" s="46">
        <v>28.0901</v>
      </c>
      <c r="O881" s="27"/>
    </row>
    <row r="882" spans="1:16" x14ac:dyDescent="0.25">
      <c r="A882" t="s">
        <v>6</v>
      </c>
      <c r="B882" s="15">
        <v>46183</v>
      </c>
      <c r="C882" s="43">
        <v>0.3923611111111111</v>
      </c>
      <c r="D882" s="44">
        <v>3.2749999999999999</v>
      </c>
      <c r="E882" s="44">
        <v>3.25</v>
      </c>
      <c r="F882" s="45">
        <v>17.870699999999999</v>
      </c>
      <c r="G882" s="46">
        <v>3.7640720000000001</v>
      </c>
      <c r="H882" s="47">
        <v>48.91</v>
      </c>
      <c r="I882" s="44">
        <v>6.3246000000000002</v>
      </c>
      <c r="J882" s="46">
        <v>5.1012899999999997</v>
      </c>
      <c r="K882" s="44">
        <v>63.625500000000002</v>
      </c>
      <c r="L882" s="48">
        <v>1020.0718000000001</v>
      </c>
      <c r="M882" s="46">
        <v>28.140699999999999</v>
      </c>
      <c r="O882" s="27"/>
    </row>
    <row r="883" spans="1:16" x14ac:dyDescent="0.25">
      <c r="A883" t="s">
        <v>6</v>
      </c>
      <c r="B883" s="15">
        <v>46183</v>
      </c>
      <c r="C883" s="43">
        <v>0.3923611111111111</v>
      </c>
      <c r="D883" s="44">
        <v>3.5270000000000001</v>
      </c>
      <c r="E883" s="44">
        <v>3.5</v>
      </c>
      <c r="F883" s="45">
        <v>17.840399999999999</v>
      </c>
      <c r="G883" s="46">
        <v>3.7717860000000001</v>
      </c>
      <c r="H883" s="47">
        <v>43.853999999999999</v>
      </c>
      <c r="I883" s="44">
        <v>6.2312000000000003</v>
      </c>
      <c r="J883" s="49">
        <v>4.0251900000000003</v>
      </c>
      <c r="K883" s="44">
        <v>50.198129999999999</v>
      </c>
      <c r="L883" s="48">
        <v>1020.1449</v>
      </c>
      <c r="M883" s="46">
        <v>28.2256</v>
      </c>
      <c r="O883" s="26"/>
      <c r="P883" s="16"/>
    </row>
    <row r="884" spans="1:16" x14ac:dyDescent="0.25">
      <c r="A884" t="s">
        <v>6</v>
      </c>
      <c r="B884" s="15">
        <v>46183</v>
      </c>
      <c r="C884" s="43">
        <v>0.3923611111111111</v>
      </c>
      <c r="D884" s="44">
        <v>3.7789999999999999</v>
      </c>
      <c r="E884" s="44">
        <v>3.75</v>
      </c>
      <c r="F884" s="45">
        <v>17.6935</v>
      </c>
      <c r="G884" s="46">
        <v>3.824274</v>
      </c>
      <c r="H884" s="47">
        <v>39.448</v>
      </c>
      <c r="I884" s="44">
        <v>5.9386999999999999</v>
      </c>
      <c r="J884" s="46">
        <v>3.51186</v>
      </c>
      <c r="K884" s="44">
        <v>43.813420000000001</v>
      </c>
      <c r="L884" s="48">
        <v>1020.5934</v>
      </c>
      <c r="M884" s="46">
        <v>28.766200000000001</v>
      </c>
      <c r="O884" s="27"/>
    </row>
    <row r="885" spans="1:16" x14ac:dyDescent="0.25">
      <c r="A885" t="s">
        <v>7</v>
      </c>
      <c r="B885" s="15">
        <v>46183</v>
      </c>
      <c r="C885" s="43">
        <v>0.39583333333333331</v>
      </c>
      <c r="D885" s="44">
        <v>1.26</v>
      </c>
      <c r="E885" s="44">
        <v>1.25</v>
      </c>
      <c r="F885" s="45">
        <v>20.065799999999999</v>
      </c>
      <c r="G885" s="46">
        <v>3.7186669999999999</v>
      </c>
      <c r="H885" s="47">
        <v>126.81</v>
      </c>
      <c r="I885" s="44">
        <v>10.178000000000001</v>
      </c>
      <c r="J885" s="46">
        <v>9.7586200000000005</v>
      </c>
      <c r="K885" s="44">
        <v>125.52002</v>
      </c>
      <c r="L885" s="48">
        <v>1018.1573</v>
      </c>
      <c r="M885" s="46">
        <v>26.337199999999999</v>
      </c>
      <c r="O885" s="27"/>
    </row>
    <row r="886" spans="1:16" x14ac:dyDescent="0.25">
      <c r="A886" t="s">
        <v>7</v>
      </c>
      <c r="B886" s="15">
        <v>46183</v>
      </c>
      <c r="C886" s="43">
        <v>0.39583333333333331</v>
      </c>
      <c r="D886" s="44">
        <v>1.512</v>
      </c>
      <c r="E886" s="44">
        <v>1.5</v>
      </c>
      <c r="F886" s="45">
        <v>19.796199999999999</v>
      </c>
      <c r="G886" s="46">
        <v>3.7210030000000001</v>
      </c>
      <c r="H886" s="47">
        <v>99.144999999999996</v>
      </c>
      <c r="I886" s="44">
        <v>10.952400000000001</v>
      </c>
      <c r="J886" s="46">
        <v>8.6023899999999998</v>
      </c>
      <c r="K886" s="44">
        <v>110.2308</v>
      </c>
      <c r="L886" s="48">
        <v>1018.3681</v>
      </c>
      <c r="M886" s="46">
        <v>26.5246</v>
      </c>
      <c r="O886" s="27"/>
    </row>
    <row r="887" spans="1:16" x14ac:dyDescent="0.25">
      <c r="A887" t="s">
        <v>7</v>
      </c>
      <c r="B887" s="15">
        <v>46183</v>
      </c>
      <c r="C887" s="43">
        <v>0.39583333333333331</v>
      </c>
      <c r="D887" s="44">
        <v>1.764</v>
      </c>
      <c r="E887" s="44">
        <v>1.75</v>
      </c>
      <c r="F887" s="45">
        <v>19.418299999999999</v>
      </c>
      <c r="G887" s="46">
        <v>3.7151320000000001</v>
      </c>
      <c r="H887" s="47">
        <v>81.271000000000001</v>
      </c>
      <c r="I887" s="44">
        <v>12.126099999999999</v>
      </c>
      <c r="J887" s="46">
        <v>7.0787699999999996</v>
      </c>
      <c r="K887" s="44">
        <v>90.163179999999997</v>
      </c>
      <c r="L887" s="48">
        <v>1018.6093</v>
      </c>
      <c r="M887" s="46">
        <v>26.717600000000001</v>
      </c>
      <c r="O887" s="27"/>
    </row>
    <row r="888" spans="1:16" x14ac:dyDescent="0.25">
      <c r="A888" t="s">
        <v>7</v>
      </c>
      <c r="B888" s="15">
        <v>46183</v>
      </c>
      <c r="C888" s="43">
        <v>0.39583333333333331</v>
      </c>
      <c r="D888" s="44">
        <v>2.016</v>
      </c>
      <c r="E888" s="44">
        <v>2</v>
      </c>
      <c r="F888" s="45">
        <v>18.626799999999999</v>
      </c>
      <c r="G888" s="46">
        <v>3.735236</v>
      </c>
      <c r="H888" s="47">
        <v>69.254999999999995</v>
      </c>
      <c r="I888" s="44">
        <v>13.2605</v>
      </c>
      <c r="J888" s="46">
        <v>6.27311</v>
      </c>
      <c r="K888" s="44">
        <v>79.033540000000002</v>
      </c>
      <c r="L888" s="48">
        <v>1019.3175</v>
      </c>
      <c r="M888" s="46">
        <v>27.393999999999998</v>
      </c>
      <c r="O888" s="27"/>
    </row>
    <row r="889" spans="1:16" x14ac:dyDescent="0.25">
      <c r="A889" t="s">
        <v>7</v>
      </c>
      <c r="B889" s="15">
        <v>46183</v>
      </c>
      <c r="C889" s="43">
        <v>0.39583333333333331</v>
      </c>
      <c r="D889" s="44">
        <v>2.2679999999999998</v>
      </c>
      <c r="E889" s="44">
        <v>2.25</v>
      </c>
      <c r="F889" s="45">
        <v>18.440999999999999</v>
      </c>
      <c r="G889" s="46">
        <v>3.7456019999999999</v>
      </c>
      <c r="H889" s="47">
        <v>59.451000000000001</v>
      </c>
      <c r="I889" s="44">
        <v>11.236599999999999</v>
      </c>
      <c r="J889" s="46">
        <v>5.7971500000000002</v>
      </c>
      <c r="K889" s="44">
        <v>72.863669999999999</v>
      </c>
      <c r="L889" s="48">
        <v>1019.5214999999999</v>
      </c>
      <c r="M889" s="46">
        <v>27.601900000000001</v>
      </c>
      <c r="O889" s="27"/>
    </row>
    <row r="890" spans="1:16" x14ac:dyDescent="0.25">
      <c r="A890" t="s">
        <v>7</v>
      </c>
      <c r="B890" s="15">
        <v>46183</v>
      </c>
      <c r="C890" s="43">
        <v>0.39583333333333331</v>
      </c>
      <c r="D890" s="44">
        <v>2.52</v>
      </c>
      <c r="E890" s="44">
        <v>2.5</v>
      </c>
      <c r="F890" s="45">
        <v>18.2761</v>
      </c>
      <c r="G890" s="46">
        <v>3.756885</v>
      </c>
      <c r="H890" s="47">
        <v>52.301000000000002</v>
      </c>
      <c r="I890" s="44">
        <v>7.6337000000000002</v>
      </c>
      <c r="J890" s="46">
        <v>5.6425700000000001</v>
      </c>
      <c r="K890" s="44">
        <v>70.783010000000004</v>
      </c>
      <c r="L890" s="48">
        <v>1019.7169</v>
      </c>
      <c r="M890" s="46">
        <v>27.805199999999999</v>
      </c>
      <c r="O890" s="27"/>
    </row>
    <row r="891" spans="1:16" x14ac:dyDescent="0.25">
      <c r="A891" t="s">
        <v>7</v>
      </c>
      <c r="B891" s="15">
        <v>46183</v>
      </c>
      <c r="C891" s="43">
        <v>0.39583333333333331</v>
      </c>
      <c r="D891" s="44">
        <v>2.7709999999999999</v>
      </c>
      <c r="E891" s="44">
        <v>2.75</v>
      </c>
      <c r="F891" s="45">
        <v>18.114999999999998</v>
      </c>
      <c r="G891" s="46">
        <v>3.7631579999999998</v>
      </c>
      <c r="H891" s="47">
        <v>47.804000000000002</v>
      </c>
      <c r="I891" s="44">
        <v>5.2925000000000004</v>
      </c>
      <c r="J891" s="46">
        <v>5.3421399999999997</v>
      </c>
      <c r="K891" s="44">
        <v>66.872299999999996</v>
      </c>
      <c r="L891" s="48">
        <v>1019.8789</v>
      </c>
      <c r="M891" s="46">
        <v>27.966100000000001</v>
      </c>
      <c r="O891" s="27"/>
    </row>
    <row r="892" spans="1:16" x14ac:dyDescent="0.25">
      <c r="A892" t="s">
        <v>7</v>
      </c>
      <c r="B892" s="15">
        <v>46183</v>
      </c>
      <c r="C892" s="43">
        <v>0.39583333333333331</v>
      </c>
      <c r="D892" s="44">
        <v>3.0230000000000001</v>
      </c>
      <c r="E892" s="44">
        <v>3</v>
      </c>
      <c r="F892" s="45">
        <v>17.844999999999999</v>
      </c>
      <c r="G892" s="46">
        <v>3.7727759999999999</v>
      </c>
      <c r="H892" s="47">
        <v>44.637</v>
      </c>
      <c r="I892" s="44">
        <v>7.1750999999999996</v>
      </c>
      <c r="J892" s="46">
        <v>4.8345000000000002</v>
      </c>
      <c r="K892" s="44">
        <v>60.303049999999999</v>
      </c>
      <c r="L892" s="48">
        <v>1020.1457</v>
      </c>
      <c r="M892" s="46">
        <v>28.231000000000002</v>
      </c>
      <c r="O892" s="27"/>
    </row>
    <row r="893" spans="1:16" x14ac:dyDescent="0.25">
      <c r="A893" t="s">
        <v>7</v>
      </c>
      <c r="B893" s="15">
        <v>46183</v>
      </c>
      <c r="C893" s="43">
        <v>0.39583333333333331</v>
      </c>
      <c r="D893" s="44">
        <v>3.2749999999999999</v>
      </c>
      <c r="E893" s="44">
        <v>3.25</v>
      </c>
      <c r="F893" s="45">
        <v>17.709700000000002</v>
      </c>
      <c r="G893" s="46">
        <v>3.817752</v>
      </c>
      <c r="H893" s="47">
        <v>41.281999999999996</v>
      </c>
      <c r="I893" s="44">
        <v>8.7844999999999995</v>
      </c>
      <c r="J893" s="46">
        <v>4.2022500000000003</v>
      </c>
      <c r="K893" s="44">
        <v>52.420760000000001</v>
      </c>
      <c r="L893" s="48">
        <v>1020.5365</v>
      </c>
      <c r="M893" s="46">
        <v>28.6997</v>
      </c>
      <c r="O893" s="27"/>
    </row>
    <row r="894" spans="1:16" x14ac:dyDescent="0.25">
      <c r="A894" t="s">
        <v>7</v>
      </c>
      <c r="B894" s="15">
        <v>46183</v>
      </c>
      <c r="C894" s="43">
        <v>0.39583333333333331</v>
      </c>
      <c r="D894" s="44">
        <v>3.5270000000000001</v>
      </c>
      <c r="E894" s="44">
        <v>3.5</v>
      </c>
      <c r="F894" s="45">
        <v>17.6981</v>
      </c>
      <c r="G894" s="46">
        <v>3.8602889999999999</v>
      </c>
      <c r="H894" s="47">
        <v>38.832000000000001</v>
      </c>
      <c r="I894" s="44">
        <v>9.0809999999999995</v>
      </c>
      <c r="J894" s="46">
        <v>3.40855</v>
      </c>
      <c r="K894" s="44">
        <v>42.60792</v>
      </c>
      <c r="L894" s="48">
        <v>1020.8185999999999</v>
      </c>
      <c r="M894" s="46">
        <v>29.0639</v>
      </c>
      <c r="O894" s="27"/>
    </row>
    <row r="895" spans="1:16" x14ac:dyDescent="0.25">
      <c r="A895" t="s">
        <v>7</v>
      </c>
      <c r="B895" s="15">
        <v>46183</v>
      </c>
      <c r="C895" s="43">
        <v>0.39583333333333331</v>
      </c>
      <c r="D895" s="44">
        <v>3.7789999999999999</v>
      </c>
      <c r="E895" s="44">
        <v>3.75</v>
      </c>
      <c r="F895" s="45">
        <v>17.3599</v>
      </c>
      <c r="G895" s="46">
        <v>3.872754</v>
      </c>
      <c r="H895" s="47">
        <v>35.546999999999997</v>
      </c>
      <c r="I895" s="44">
        <v>10.8687</v>
      </c>
      <c r="J895" s="46">
        <v>2.0733299999999999</v>
      </c>
      <c r="K895" s="44">
        <v>25.807759999999998</v>
      </c>
      <c r="L895" s="48">
        <v>1021.1644</v>
      </c>
      <c r="M895" s="46">
        <v>29.4117</v>
      </c>
      <c r="O895" s="27"/>
    </row>
    <row r="896" spans="1:16" x14ac:dyDescent="0.25">
      <c r="A896" t="s">
        <v>7</v>
      </c>
      <c r="B896" s="15">
        <v>46183</v>
      </c>
      <c r="C896" s="43">
        <v>0.39583333333333331</v>
      </c>
      <c r="D896" s="44">
        <v>4.0309999999999997</v>
      </c>
      <c r="E896" s="44">
        <v>4</v>
      </c>
      <c r="F896" s="45">
        <v>16.9206</v>
      </c>
      <c r="G896" s="46">
        <v>3.8658239999999999</v>
      </c>
      <c r="H896" s="47">
        <v>31.786000000000001</v>
      </c>
      <c r="I896" s="44">
        <v>12.833299999999999</v>
      </c>
      <c r="J896" s="46">
        <v>1.8508800000000001</v>
      </c>
      <c r="K896" s="44">
        <v>22.864350000000002</v>
      </c>
      <c r="L896" s="48">
        <v>1021.467</v>
      </c>
      <c r="M896" s="46">
        <v>29.6736</v>
      </c>
      <c r="O896" s="27"/>
    </row>
    <row r="897" spans="1:16" x14ac:dyDescent="0.25">
      <c r="A897" t="s">
        <v>4</v>
      </c>
      <c r="B897" s="15">
        <v>46183</v>
      </c>
      <c r="C897" s="43">
        <v>0.40277777777777779</v>
      </c>
      <c r="D897" s="44">
        <v>0.504</v>
      </c>
      <c r="E897" s="44">
        <v>0.5</v>
      </c>
      <c r="F897" s="45">
        <v>20.053699999999999</v>
      </c>
      <c r="G897" s="46">
        <v>3.7015669999999998</v>
      </c>
      <c r="H897" s="47">
        <v>254.64</v>
      </c>
      <c r="I897" s="44">
        <v>6.4485000000000001</v>
      </c>
      <c r="J897" s="46">
        <v>8.9313000000000002</v>
      </c>
      <c r="K897" s="44">
        <v>114.77603000000001</v>
      </c>
      <c r="L897" s="48">
        <v>1018.0608999999999</v>
      </c>
      <c r="M897" s="46">
        <v>26.210699999999999</v>
      </c>
      <c r="O897" s="27"/>
    </row>
    <row r="898" spans="1:16" x14ac:dyDescent="0.25">
      <c r="A898" t="s">
        <v>4</v>
      </c>
      <c r="B898" s="15">
        <v>46183</v>
      </c>
      <c r="C898" s="43">
        <v>0.40277777777777779</v>
      </c>
      <c r="D898" s="44">
        <v>0.75600000000000001</v>
      </c>
      <c r="E898" s="44">
        <v>0.75</v>
      </c>
      <c r="F898" s="45">
        <v>20.015499999999999</v>
      </c>
      <c r="G898" s="46">
        <v>3.7005590000000002</v>
      </c>
      <c r="H898" s="47">
        <v>195.99</v>
      </c>
      <c r="I898" s="44">
        <v>6.3105000000000002</v>
      </c>
      <c r="J898" s="46">
        <v>8.9228900000000007</v>
      </c>
      <c r="K898" s="44">
        <v>114.59672</v>
      </c>
      <c r="L898" s="48">
        <v>1018.0836</v>
      </c>
      <c r="M898" s="46">
        <v>26.226400000000002</v>
      </c>
      <c r="O898" s="27"/>
    </row>
    <row r="899" spans="1:16" x14ac:dyDescent="0.25">
      <c r="A899" t="s">
        <v>4</v>
      </c>
      <c r="B899" s="15">
        <v>46183</v>
      </c>
      <c r="C899" s="43">
        <v>0.40277777777777779</v>
      </c>
      <c r="D899" s="44">
        <v>1.008</v>
      </c>
      <c r="E899" s="44">
        <v>1</v>
      </c>
      <c r="F899" s="45">
        <v>19.949300000000001</v>
      </c>
      <c r="G899" s="46">
        <v>3.6996440000000002</v>
      </c>
      <c r="H899" s="47">
        <v>154.85</v>
      </c>
      <c r="I899" s="44">
        <v>7.5303000000000004</v>
      </c>
      <c r="J899" s="46">
        <v>8.8802599999999998</v>
      </c>
      <c r="K899" s="44">
        <v>113.93089999999999</v>
      </c>
      <c r="L899" s="48">
        <v>1018.1269</v>
      </c>
      <c r="M899" s="46">
        <v>26.260300000000001</v>
      </c>
      <c r="O899" s="27"/>
    </row>
    <row r="900" spans="1:16" x14ac:dyDescent="0.25">
      <c r="A900" t="s">
        <v>4</v>
      </c>
      <c r="B900" s="15">
        <v>46183</v>
      </c>
      <c r="C900" s="43">
        <v>0.40277777777777779</v>
      </c>
      <c r="D900" s="44">
        <v>1.26</v>
      </c>
      <c r="E900" s="44">
        <v>1.25</v>
      </c>
      <c r="F900" s="45">
        <v>19.842300000000002</v>
      </c>
      <c r="G900" s="46">
        <v>3.698731</v>
      </c>
      <c r="H900" s="47">
        <v>124.55</v>
      </c>
      <c r="I900" s="44">
        <v>8.6239000000000008</v>
      </c>
      <c r="J900" s="49">
        <v>8.8222500000000004</v>
      </c>
      <c r="K900" s="44">
        <v>112.99975000000001</v>
      </c>
      <c r="L900" s="48">
        <v>1018.1999</v>
      </c>
      <c r="M900" s="46">
        <v>26.319700000000001</v>
      </c>
      <c r="O900" s="26"/>
      <c r="P900" s="16"/>
    </row>
    <row r="901" spans="1:16" x14ac:dyDescent="0.25">
      <c r="A901" t="s">
        <v>4</v>
      </c>
      <c r="B901" s="15">
        <v>46183</v>
      </c>
      <c r="C901" s="43">
        <v>0.40277777777777779</v>
      </c>
      <c r="D901" s="44">
        <v>1.512</v>
      </c>
      <c r="E901" s="44">
        <v>1.5</v>
      </c>
      <c r="F901" s="45">
        <v>19.730499999999999</v>
      </c>
      <c r="G901" s="46">
        <v>3.6977380000000002</v>
      </c>
      <c r="H901" s="47">
        <v>102.91</v>
      </c>
      <c r="I901" s="44">
        <v>10.0282</v>
      </c>
      <c r="J901" s="49">
        <v>8.7697299999999991</v>
      </c>
      <c r="K901" s="44">
        <v>112.13284</v>
      </c>
      <c r="L901" s="48">
        <v>1018.2759</v>
      </c>
      <c r="M901" s="46">
        <v>26.381799999999998</v>
      </c>
      <c r="O901" s="27"/>
    </row>
    <row r="902" spans="1:16" x14ac:dyDescent="0.25">
      <c r="A902" t="s">
        <v>4</v>
      </c>
      <c r="B902" s="15">
        <v>46183</v>
      </c>
      <c r="C902" s="43">
        <v>0.40277777777777779</v>
      </c>
      <c r="D902" s="44">
        <v>1.764</v>
      </c>
      <c r="E902" s="44">
        <v>1.75</v>
      </c>
      <c r="F902" s="45">
        <v>19.629799999999999</v>
      </c>
      <c r="G902" s="46">
        <v>3.6958959999999998</v>
      </c>
      <c r="H902" s="47">
        <v>88.078999999999994</v>
      </c>
      <c r="I902" s="44">
        <v>10.7067</v>
      </c>
      <c r="J902" s="49">
        <v>8.6370900000000006</v>
      </c>
      <c r="K902" s="44">
        <v>110.26017</v>
      </c>
      <c r="L902" s="48">
        <v>1018.3388</v>
      </c>
      <c r="M902" s="46">
        <v>26.430299999999999</v>
      </c>
      <c r="O902" s="27"/>
    </row>
    <row r="903" spans="1:16" x14ac:dyDescent="0.25">
      <c r="A903" t="s">
        <v>4</v>
      </c>
      <c r="B903" s="15">
        <v>46183</v>
      </c>
      <c r="C903" s="43">
        <v>0.40277777777777779</v>
      </c>
      <c r="D903" s="44">
        <v>2.016</v>
      </c>
      <c r="E903" s="44">
        <v>2</v>
      </c>
      <c r="F903" s="45">
        <v>19.5273</v>
      </c>
      <c r="G903" s="46">
        <v>3.69495</v>
      </c>
      <c r="H903" s="47">
        <v>75.772000000000006</v>
      </c>
      <c r="I903" s="44">
        <v>11.3089</v>
      </c>
      <c r="J903" s="49">
        <v>8.0585799999999992</v>
      </c>
      <c r="K903" s="44">
        <v>102.71297</v>
      </c>
      <c r="L903" s="48">
        <v>1018.4086</v>
      </c>
      <c r="M903" s="46">
        <v>26.487300000000001</v>
      </c>
      <c r="O903" s="27"/>
    </row>
    <row r="904" spans="1:16" x14ac:dyDescent="0.25">
      <c r="A904" t="s">
        <v>4</v>
      </c>
      <c r="B904" s="15">
        <v>46183</v>
      </c>
      <c r="C904" s="43">
        <v>0.40277777777777779</v>
      </c>
      <c r="D904" s="44">
        <v>2.2679999999999998</v>
      </c>
      <c r="E904" s="44">
        <v>2.25</v>
      </c>
      <c r="F904" s="45">
        <v>19.040900000000001</v>
      </c>
      <c r="G904" s="46">
        <v>3.6990919999999998</v>
      </c>
      <c r="H904" s="47">
        <v>65.370999999999995</v>
      </c>
      <c r="I904" s="44">
        <v>12.052300000000001</v>
      </c>
      <c r="J904" s="49">
        <v>7.48536</v>
      </c>
      <c r="K904" s="44">
        <v>94.730649999999997</v>
      </c>
      <c r="L904" s="48">
        <v>1018.7901000000001</v>
      </c>
      <c r="M904" s="46">
        <v>26.831299999999999</v>
      </c>
      <c r="O904" s="27"/>
    </row>
    <row r="905" spans="1:16" x14ac:dyDescent="0.25">
      <c r="A905" t="s">
        <v>4</v>
      </c>
      <c r="B905" s="15">
        <v>46183</v>
      </c>
      <c r="C905" s="43">
        <v>0.40277777777777779</v>
      </c>
      <c r="D905" s="44">
        <v>2.5190000000000001</v>
      </c>
      <c r="E905" s="44">
        <v>2.5</v>
      </c>
      <c r="F905" s="45">
        <v>18.626999999999999</v>
      </c>
      <c r="G905" s="46">
        <v>3.7065220000000001</v>
      </c>
      <c r="H905" s="47">
        <v>56.225000000000001</v>
      </c>
      <c r="I905" s="44">
        <v>15.863099999999999</v>
      </c>
      <c r="J905" s="49">
        <v>7.2470499999999998</v>
      </c>
      <c r="K905" s="44">
        <v>91.169809999999998</v>
      </c>
      <c r="L905" s="48">
        <v>1019.1412</v>
      </c>
      <c r="M905" s="46">
        <v>27.159800000000001</v>
      </c>
      <c r="O905" s="27"/>
    </row>
    <row r="906" spans="1:16" x14ac:dyDescent="0.25">
      <c r="A906" t="s">
        <v>4</v>
      </c>
      <c r="B906" s="15">
        <v>46183</v>
      </c>
      <c r="C906" s="43">
        <v>0.40277777777777779</v>
      </c>
      <c r="D906" s="44">
        <v>2.7709999999999999</v>
      </c>
      <c r="E906" s="44">
        <v>2.75</v>
      </c>
      <c r="F906" s="45">
        <v>18.490100000000002</v>
      </c>
      <c r="G906" s="46">
        <v>3.715211</v>
      </c>
      <c r="H906" s="47">
        <v>48.793999999999997</v>
      </c>
      <c r="I906" s="44">
        <v>16.142099999999999</v>
      </c>
      <c r="J906" s="49">
        <v>7.0812999999999997</v>
      </c>
      <c r="K906" s="44">
        <v>88.937139999999999</v>
      </c>
      <c r="L906" s="48">
        <v>1019.2977</v>
      </c>
      <c r="M906" s="46">
        <v>27.320699999999999</v>
      </c>
      <c r="O906" s="27"/>
    </row>
    <row r="907" spans="1:16" x14ac:dyDescent="0.25">
      <c r="A907" t="s">
        <v>4</v>
      </c>
      <c r="B907" s="15">
        <v>46183</v>
      </c>
      <c r="C907" s="43">
        <v>0.40277777777777779</v>
      </c>
      <c r="D907" s="44">
        <v>3.0230000000000001</v>
      </c>
      <c r="E907" s="44">
        <v>3</v>
      </c>
      <c r="F907" s="45">
        <v>18.383600000000001</v>
      </c>
      <c r="G907" s="46">
        <v>3.7255180000000001</v>
      </c>
      <c r="H907" s="47">
        <v>42.587000000000003</v>
      </c>
      <c r="I907" s="44">
        <v>14.741899999999999</v>
      </c>
      <c r="J907" s="49">
        <v>6.8774899999999999</v>
      </c>
      <c r="K907" s="44">
        <v>86.281679999999994</v>
      </c>
      <c r="L907" s="48">
        <v>1019.4422</v>
      </c>
      <c r="M907" s="46">
        <v>27.4755</v>
      </c>
      <c r="O907" s="27"/>
    </row>
    <row r="908" spans="1:16" x14ac:dyDescent="0.25">
      <c r="A908" t="s">
        <v>4</v>
      </c>
      <c r="B908" s="15">
        <v>46183</v>
      </c>
      <c r="C908" s="43">
        <v>0.40277777777777779</v>
      </c>
      <c r="D908" s="44">
        <v>3.2749999999999999</v>
      </c>
      <c r="E908" s="44">
        <v>3.25</v>
      </c>
      <c r="F908" s="45">
        <v>18.299299999999999</v>
      </c>
      <c r="G908" s="46">
        <v>3.7332179999999999</v>
      </c>
      <c r="H908" s="47">
        <v>37.704000000000001</v>
      </c>
      <c r="I908" s="44">
        <v>13.510300000000001</v>
      </c>
      <c r="J908" s="49">
        <v>6.6601299999999997</v>
      </c>
      <c r="K908" s="44">
        <v>83.479560000000006</v>
      </c>
      <c r="L908" s="48">
        <v>1019.5544</v>
      </c>
      <c r="M908" s="46">
        <v>27.594899999999999</v>
      </c>
      <c r="O908" s="26"/>
      <c r="P908" s="16"/>
    </row>
    <row r="909" spans="1:16" x14ac:dyDescent="0.25">
      <c r="A909" t="s">
        <v>4</v>
      </c>
      <c r="B909" s="15">
        <v>46183</v>
      </c>
      <c r="C909" s="43">
        <v>0.40277777777777779</v>
      </c>
      <c r="D909" s="44">
        <v>3.5270000000000001</v>
      </c>
      <c r="E909" s="44">
        <v>3.5</v>
      </c>
      <c r="F909" s="45">
        <v>18.2151</v>
      </c>
      <c r="G909" s="46">
        <v>3.7394590000000001</v>
      </c>
      <c r="H909" s="47">
        <v>33.463000000000001</v>
      </c>
      <c r="I909" s="44">
        <v>12.6251</v>
      </c>
      <c r="J909" s="46">
        <v>6.3445600000000004</v>
      </c>
      <c r="K909" s="44">
        <v>79.447370000000006</v>
      </c>
      <c r="L909" s="48">
        <v>1019.6577</v>
      </c>
      <c r="M909" s="46">
        <v>27.7027</v>
      </c>
      <c r="O909" s="27"/>
    </row>
    <row r="910" spans="1:16" x14ac:dyDescent="0.25">
      <c r="A910" t="s">
        <v>4</v>
      </c>
      <c r="B910" s="15">
        <v>46183</v>
      </c>
      <c r="C910" s="43">
        <v>0.40277777777777779</v>
      </c>
      <c r="D910" s="44">
        <v>3.7789999999999999</v>
      </c>
      <c r="E910" s="44">
        <v>3.75</v>
      </c>
      <c r="F910" s="45">
        <v>18.075099999999999</v>
      </c>
      <c r="G910" s="46">
        <v>3.7487900000000001</v>
      </c>
      <c r="H910" s="47">
        <v>29.399000000000001</v>
      </c>
      <c r="I910" s="44">
        <v>11.6092</v>
      </c>
      <c r="J910" s="46">
        <v>6.0718100000000002</v>
      </c>
      <c r="K910" s="44">
        <v>75.905500000000004</v>
      </c>
      <c r="L910" s="48">
        <v>1019.8227000000001</v>
      </c>
      <c r="M910" s="46">
        <v>27.874300000000002</v>
      </c>
      <c r="O910" s="27"/>
    </row>
    <row r="911" spans="1:16" x14ac:dyDescent="0.25">
      <c r="A911" t="s">
        <v>4</v>
      </c>
      <c r="B911" s="15">
        <v>46183</v>
      </c>
      <c r="C911" s="43">
        <v>0.40277777777777779</v>
      </c>
      <c r="D911" s="44">
        <v>4.0309999999999997</v>
      </c>
      <c r="E911" s="44">
        <v>4</v>
      </c>
      <c r="F911" s="45">
        <v>17.980799999999999</v>
      </c>
      <c r="G911" s="46">
        <v>3.7538589999999998</v>
      </c>
      <c r="H911" s="47">
        <v>25.625</v>
      </c>
      <c r="I911" s="44">
        <v>10.4398</v>
      </c>
      <c r="J911" s="46">
        <v>6.0614499999999998</v>
      </c>
      <c r="K911" s="44">
        <v>75.686930000000004</v>
      </c>
      <c r="L911" s="48">
        <v>1019.927</v>
      </c>
      <c r="M911" s="46">
        <v>27.9803</v>
      </c>
      <c r="O911" s="27"/>
    </row>
    <row r="912" spans="1:16" x14ac:dyDescent="0.25">
      <c r="A912" t="s">
        <v>3</v>
      </c>
      <c r="B912" s="15">
        <v>46183</v>
      </c>
      <c r="C912" s="43">
        <v>0.40972222222222221</v>
      </c>
      <c r="D912" s="44">
        <v>1.008</v>
      </c>
      <c r="E912" s="44">
        <v>1</v>
      </c>
      <c r="F912" s="45">
        <v>19.3978</v>
      </c>
      <c r="G912" s="46">
        <v>3.5263870000000002</v>
      </c>
      <c r="H912" s="47">
        <v>783.29</v>
      </c>
      <c r="I912" s="44">
        <v>13.802099999999999</v>
      </c>
      <c r="J912" s="46">
        <v>7.9358000000000004</v>
      </c>
      <c r="K912" s="44">
        <v>100.14882</v>
      </c>
      <c r="L912" s="48">
        <v>1017.4797</v>
      </c>
      <c r="M912" s="46">
        <v>25.229700000000001</v>
      </c>
      <c r="O912" s="27"/>
    </row>
    <row r="913" spans="1:15" x14ac:dyDescent="0.25">
      <c r="A913" t="s">
        <v>3</v>
      </c>
      <c r="B913" s="15">
        <v>46183</v>
      </c>
      <c r="C913" s="43">
        <v>0.40972222222222221</v>
      </c>
      <c r="D913" s="44">
        <v>1.26</v>
      </c>
      <c r="E913" s="44">
        <v>1.25</v>
      </c>
      <c r="F913" s="45">
        <v>19.401199999999999</v>
      </c>
      <c r="G913" s="46">
        <v>3.5270299999999999</v>
      </c>
      <c r="H913" s="47">
        <v>604.76</v>
      </c>
      <c r="I913" s="44">
        <v>15.467499999999999</v>
      </c>
      <c r="J913" s="46">
        <v>8.0317100000000003</v>
      </c>
      <c r="K913" s="44">
        <v>101.36752</v>
      </c>
      <c r="L913" s="48">
        <v>1017.4822</v>
      </c>
      <c r="M913" s="46">
        <v>25.232600000000001</v>
      </c>
      <c r="O913" s="27"/>
    </row>
    <row r="914" spans="1:15" x14ac:dyDescent="0.25">
      <c r="A914" t="s">
        <v>3</v>
      </c>
      <c r="B914" s="15">
        <v>46183</v>
      </c>
      <c r="C914" s="43">
        <v>0.40972222222222221</v>
      </c>
      <c r="D914" s="44">
        <v>1.512</v>
      </c>
      <c r="E914" s="44">
        <v>1.5</v>
      </c>
      <c r="F914" s="45">
        <v>19.4359</v>
      </c>
      <c r="G914" s="46">
        <v>3.5362429999999998</v>
      </c>
      <c r="H914" s="47">
        <v>448.15</v>
      </c>
      <c r="I914" s="44">
        <v>16.580400000000001</v>
      </c>
      <c r="J914" s="46">
        <v>8.0882900000000006</v>
      </c>
      <c r="K914" s="44">
        <v>102.18022000000001</v>
      </c>
      <c r="L914" s="48">
        <v>1017.5144</v>
      </c>
      <c r="M914" s="46">
        <v>25.284600000000001</v>
      </c>
      <c r="O914" s="27"/>
    </row>
    <row r="915" spans="1:15" x14ac:dyDescent="0.25">
      <c r="A915" t="s">
        <v>3</v>
      </c>
      <c r="B915" s="15">
        <v>46183</v>
      </c>
      <c r="C915" s="43">
        <v>0.40972222222222221</v>
      </c>
      <c r="D915" s="44">
        <v>1.764</v>
      </c>
      <c r="E915" s="44">
        <v>1.75</v>
      </c>
      <c r="F915" s="45">
        <v>19.460599999999999</v>
      </c>
      <c r="G915" s="46">
        <v>3.5400170000000002</v>
      </c>
      <c r="H915" s="47">
        <v>326.29000000000002</v>
      </c>
      <c r="I915" s="44">
        <v>17.1341</v>
      </c>
      <c r="J915" s="46">
        <v>8.1208399999999994</v>
      </c>
      <c r="K915" s="44">
        <v>102.64834</v>
      </c>
      <c r="L915" s="48">
        <v>1017.5208</v>
      </c>
      <c r="M915" s="46">
        <v>25.299499999999998</v>
      </c>
      <c r="O915" s="27"/>
    </row>
    <row r="916" spans="1:15" x14ac:dyDescent="0.25">
      <c r="A916" t="s">
        <v>3</v>
      </c>
      <c r="B916" s="15">
        <v>46183</v>
      </c>
      <c r="C916" s="43">
        <v>0.40972222222222221</v>
      </c>
      <c r="D916" s="44">
        <v>2.016</v>
      </c>
      <c r="E916" s="44">
        <v>2</v>
      </c>
      <c r="F916" s="45">
        <v>19.458600000000001</v>
      </c>
      <c r="G916" s="46">
        <v>3.54297</v>
      </c>
      <c r="H916" s="47">
        <v>236.39</v>
      </c>
      <c r="I916" s="44">
        <v>16.772500000000001</v>
      </c>
      <c r="J916" s="46">
        <v>8.13035</v>
      </c>
      <c r="K916" s="44">
        <v>102.77963</v>
      </c>
      <c r="L916" s="48">
        <v>1017.5410000000001</v>
      </c>
      <c r="M916" s="46">
        <v>25.324000000000002</v>
      </c>
      <c r="O916" s="27"/>
    </row>
    <row r="917" spans="1:15" x14ac:dyDescent="0.25">
      <c r="A917" t="s">
        <v>3</v>
      </c>
      <c r="B917" s="15">
        <v>46183</v>
      </c>
      <c r="C917" s="43">
        <v>0.40972222222222221</v>
      </c>
      <c r="D917" s="44">
        <v>2.2679999999999998</v>
      </c>
      <c r="E917" s="44">
        <v>2.25</v>
      </c>
      <c r="F917" s="45">
        <v>19.4711</v>
      </c>
      <c r="G917" s="46">
        <v>3.5480320000000001</v>
      </c>
      <c r="H917" s="47">
        <v>175.35</v>
      </c>
      <c r="I917" s="44">
        <v>16.579799999999999</v>
      </c>
      <c r="J917" s="46">
        <v>8.0959400000000006</v>
      </c>
      <c r="K917" s="44">
        <v>102.38852</v>
      </c>
      <c r="L917" s="48">
        <v>1017.5638</v>
      </c>
      <c r="M917" s="46">
        <v>25.3565</v>
      </c>
      <c r="O917" s="27"/>
    </row>
    <row r="918" spans="1:15" x14ac:dyDescent="0.25">
      <c r="A918" t="s">
        <v>3</v>
      </c>
      <c r="B918" s="15">
        <v>46183</v>
      </c>
      <c r="C918" s="43">
        <v>0.40972222222222221</v>
      </c>
      <c r="D918" s="44">
        <v>2.52</v>
      </c>
      <c r="E918" s="44">
        <v>2.5</v>
      </c>
      <c r="F918" s="45">
        <v>19.474299999999999</v>
      </c>
      <c r="G918" s="46">
        <v>3.5532819999999998</v>
      </c>
      <c r="H918" s="47">
        <v>126.55</v>
      </c>
      <c r="I918" s="44">
        <v>16.0535</v>
      </c>
      <c r="J918" s="46">
        <v>7.8718000000000004</v>
      </c>
      <c r="K918" s="44">
        <v>99.58323</v>
      </c>
      <c r="L918" s="48">
        <v>1017.5942</v>
      </c>
      <c r="M918" s="46">
        <v>25.396000000000001</v>
      </c>
      <c r="O918" s="27"/>
    </row>
    <row r="919" spans="1:15" x14ac:dyDescent="0.25">
      <c r="A919" t="s">
        <v>3</v>
      </c>
      <c r="B919" s="15">
        <v>46183</v>
      </c>
      <c r="C919" s="43">
        <v>0.40972222222222221</v>
      </c>
      <c r="D919" s="44">
        <v>2.7709999999999999</v>
      </c>
      <c r="E919" s="44">
        <v>2.75</v>
      </c>
      <c r="F919" s="45">
        <v>19.400200000000002</v>
      </c>
      <c r="G919" s="46">
        <v>3.55918</v>
      </c>
      <c r="H919" s="47">
        <v>93.954999999999998</v>
      </c>
      <c r="I919" s="44">
        <v>15.7376</v>
      </c>
      <c r="J919" s="46">
        <v>7.42666</v>
      </c>
      <c r="K919" s="44">
        <v>93.872339999999994</v>
      </c>
      <c r="L919" s="48">
        <v>1017.683</v>
      </c>
      <c r="M919" s="46">
        <v>25.4877</v>
      </c>
      <c r="O919" s="27"/>
    </row>
    <row r="920" spans="1:15" x14ac:dyDescent="0.25">
      <c r="A920" t="s">
        <v>3</v>
      </c>
      <c r="B920" s="15">
        <v>46183</v>
      </c>
      <c r="C920" s="43">
        <v>0.40972222222222221</v>
      </c>
      <c r="D920" s="44">
        <v>3.0230000000000001</v>
      </c>
      <c r="E920" s="44">
        <v>3</v>
      </c>
      <c r="F920" s="45">
        <v>19.168299999999999</v>
      </c>
      <c r="G920" s="46">
        <v>3.56697</v>
      </c>
      <c r="H920" s="47">
        <v>70.108000000000004</v>
      </c>
      <c r="I920" s="44">
        <v>15.1068</v>
      </c>
      <c r="J920" s="46">
        <v>7.1392499999999997</v>
      </c>
      <c r="K920" s="44">
        <v>89.952010000000001</v>
      </c>
      <c r="L920" s="48">
        <v>1017.8954</v>
      </c>
      <c r="M920" s="46">
        <v>25.691500000000001</v>
      </c>
      <c r="O920" s="27"/>
    </row>
    <row r="921" spans="1:15" x14ac:dyDescent="0.25">
      <c r="A921" t="s">
        <v>3</v>
      </c>
      <c r="B921" s="15">
        <v>46183</v>
      </c>
      <c r="C921" s="43">
        <v>0.40972222222222221</v>
      </c>
      <c r="D921" s="44">
        <v>3.2749999999999999</v>
      </c>
      <c r="E921" s="44">
        <v>3.25</v>
      </c>
      <c r="F921" s="45">
        <v>18.9953</v>
      </c>
      <c r="G921" s="46">
        <v>3.5777920000000001</v>
      </c>
      <c r="H921" s="47">
        <v>53.859000000000002</v>
      </c>
      <c r="I921" s="44">
        <v>14.3583</v>
      </c>
      <c r="J921" s="46">
        <v>6.98794</v>
      </c>
      <c r="K921" s="44">
        <v>87.857510000000005</v>
      </c>
      <c r="L921" s="48">
        <v>1018.0854</v>
      </c>
      <c r="M921" s="46">
        <v>25.884899999999998</v>
      </c>
      <c r="O921" s="27"/>
    </row>
    <row r="922" spans="1:15" x14ac:dyDescent="0.25">
      <c r="A922" t="s">
        <v>3</v>
      </c>
      <c r="B922" s="15">
        <v>46183</v>
      </c>
      <c r="C922" s="43">
        <v>0.40972222222222221</v>
      </c>
      <c r="D922" s="44">
        <v>3.5270000000000001</v>
      </c>
      <c r="E922" s="44">
        <v>3.5</v>
      </c>
      <c r="F922" s="45">
        <v>18.917899999999999</v>
      </c>
      <c r="G922" s="46">
        <v>3.5859570000000001</v>
      </c>
      <c r="H922" s="47">
        <v>41.231000000000002</v>
      </c>
      <c r="I922" s="44">
        <v>13.9451</v>
      </c>
      <c r="J922" s="46">
        <v>6.9322100000000004</v>
      </c>
      <c r="K922" s="44">
        <v>87.087699999999998</v>
      </c>
      <c r="L922" s="48">
        <v>1018.1917</v>
      </c>
      <c r="M922" s="46">
        <v>25.9986</v>
      </c>
      <c r="O922" s="27"/>
    </row>
    <row r="923" spans="1:15" x14ac:dyDescent="0.25">
      <c r="A923" t="s">
        <v>3</v>
      </c>
      <c r="B923" s="15">
        <v>46183</v>
      </c>
      <c r="C923" s="43">
        <v>0.40972222222222221</v>
      </c>
      <c r="D923" s="44">
        <v>3.7789999999999999</v>
      </c>
      <c r="E923" s="44">
        <v>3.75</v>
      </c>
      <c r="F923" s="45">
        <v>18.886600000000001</v>
      </c>
      <c r="G923" s="46">
        <v>3.598004</v>
      </c>
      <c r="H923" s="47">
        <v>31.943000000000001</v>
      </c>
      <c r="I923" s="44">
        <v>13.3804</v>
      </c>
      <c r="J923" s="46">
        <v>6.7569900000000001</v>
      </c>
      <c r="K923" s="44">
        <v>84.89479</v>
      </c>
      <c r="L923" s="48">
        <v>1018.2889</v>
      </c>
      <c r="M923" s="46">
        <v>26.114999999999998</v>
      </c>
      <c r="O923" s="27"/>
    </row>
    <row r="924" spans="1:15" x14ac:dyDescent="0.25">
      <c r="A924" t="s">
        <v>3</v>
      </c>
      <c r="B924" s="15">
        <v>46183</v>
      </c>
      <c r="C924" s="43">
        <v>0.40972222222222221</v>
      </c>
      <c r="D924" s="44">
        <v>4.0309999999999997</v>
      </c>
      <c r="E924" s="44">
        <v>4</v>
      </c>
      <c r="F924" s="45">
        <v>18.764500000000002</v>
      </c>
      <c r="G924" s="46">
        <v>3.6217769999999998</v>
      </c>
      <c r="H924" s="47">
        <v>24.629000000000001</v>
      </c>
      <c r="I924" s="44">
        <v>13.3973</v>
      </c>
      <c r="J924" s="46">
        <v>6.41988</v>
      </c>
      <c r="K924" s="44">
        <v>80.601529999999997</v>
      </c>
      <c r="L924" s="48">
        <v>1018.5239</v>
      </c>
      <c r="M924" s="46">
        <v>26.383800000000001</v>
      </c>
      <c r="O924" s="27"/>
    </row>
    <row r="925" spans="1:15" x14ac:dyDescent="0.25">
      <c r="A925" t="s">
        <v>3</v>
      </c>
      <c r="B925" s="15">
        <v>46183</v>
      </c>
      <c r="C925" s="43">
        <v>0.40972222222222221</v>
      </c>
      <c r="D925" s="44">
        <v>4.2830000000000004</v>
      </c>
      <c r="E925" s="44">
        <v>4.25</v>
      </c>
      <c r="F925" s="45">
        <v>18.542999999999999</v>
      </c>
      <c r="G925" s="46">
        <v>3.643799</v>
      </c>
      <c r="H925" s="47">
        <v>18.372</v>
      </c>
      <c r="I925" s="44">
        <v>12.7003</v>
      </c>
      <c r="J925" s="46">
        <v>6.0768500000000003</v>
      </c>
      <c r="K925" s="44">
        <v>76.119259999999997</v>
      </c>
      <c r="L925" s="48">
        <v>1018.8221</v>
      </c>
      <c r="M925" s="46">
        <v>26.704499999999999</v>
      </c>
      <c r="O925" s="27"/>
    </row>
    <row r="926" spans="1:15" x14ac:dyDescent="0.25">
      <c r="A926" t="s">
        <v>3</v>
      </c>
      <c r="B926" s="15">
        <v>46183</v>
      </c>
      <c r="C926" s="43">
        <v>0.40972222222222221</v>
      </c>
      <c r="D926" s="44">
        <v>4.5350000000000001</v>
      </c>
      <c r="E926" s="44">
        <v>4.5</v>
      </c>
      <c r="F926" s="45">
        <v>18.463899999999999</v>
      </c>
      <c r="G926" s="46">
        <v>3.6507160000000001</v>
      </c>
      <c r="H926" s="47">
        <v>3.6244999999999998</v>
      </c>
      <c r="I926" s="44">
        <v>11.0779</v>
      </c>
      <c r="J926" s="46">
        <v>6.0639700000000003</v>
      </c>
      <c r="K926" s="44">
        <v>75.889920000000004</v>
      </c>
      <c r="L926" s="48">
        <v>1018.9236</v>
      </c>
      <c r="M926" s="46">
        <v>26.811399999999999</v>
      </c>
      <c r="O926" s="27"/>
    </row>
    <row r="927" spans="1:15" x14ac:dyDescent="0.25">
      <c r="A927" t="s">
        <v>5</v>
      </c>
      <c r="B927" s="15">
        <v>46183</v>
      </c>
      <c r="C927" s="43">
        <v>0.4236111111111111</v>
      </c>
      <c r="D927" s="44">
        <v>1.008</v>
      </c>
      <c r="E927" s="44">
        <v>1</v>
      </c>
      <c r="F927" s="45">
        <v>20.651499999999999</v>
      </c>
      <c r="G927" s="46">
        <v>2.9864920000000001</v>
      </c>
      <c r="H927" s="47">
        <v>288.55</v>
      </c>
      <c r="I927" s="44">
        <v>21.915600000000001</v>
      </c>
      <c r="J927" s="46">
        <v>7.3649699999999996</v>
      </c>
      <c r="K927" s="44">
        <v>92.480279999999993</v>
      </c>
      <c r="L927" s="48">
        <v>1013.4957000000001</v>
      </c>
      <c r="M927" s="46">
        <v>20.381799999999998</v>
      </c>
      <c r="O927" s="27"/>
    </row>
    <row r="928" spans="1:15" x14ac:dyDescent="0.25">
      <c r="A928" t="s">
        <v>5</v>
      </c>
      <c r="B928" s="15">
        <v>46183</v>
      </c>
      <c r="C928" s="43">
        <v>0.4236111111111111</v>
      </c>
      <c r="D928" s="44">
        <v>1.26</v>
      </c>
      <c r="E928" s="44">
        <v>1.25</v>
      </c>
      <c r="F928" s="45">
        <v>20.229900000000001</v>
      </c>
      <c r="G928" s="46">
        <v>3.1284610000000002</v>
      </c>
      <c r="H928" s="47">
        <v>193.32</v>
      </c>
      <c r="I928" s="44">
        <v>20.651199999999999</v>
      </c>
      <c r="J928" s="46">
        <v>6.8020899999999997</v>
      </c>
      <c r="K928" s="44">
        <v>85.385660000000001</v>
      </c>
      <c r="L928" s="48">
        <v>1014.5783</v>
      </c>
      <c r="M928" s="46">
        <v>21.672999999999998</v>
      </c>
      <c r="O928" s="27"/>
    </row>
    <row r="929" spans="1:16" x14ac:dyDescent="0.25">
      <c r="A929" t="s">
        <v>5</v>
      </c>
      <c r="B929" s="15">
        <v>46183</v>
      </c>
      <c r="C929" s="43">
        <v>0.4236111111111111</v>
      </c>
      <c r="D929" s="44">
        <v>1.512</v>
      </c>
      <c r="E929" s="44">
        <v>1.5</v>
      </c>
      <c r="F929" s="45">
        <v>19.913799999999998</v>
      </c>
      <c r="G929" s="46">
        <v>3.2161879999999998</v>
      </c>
      <c r="H929" s="47">
        <v>91.951999999999998</v>
      </c>
      <c r="I929" s="44">
        <v>20.8659</v>
      </c>
      <c r="J929" s="46">
        <v>6.0056599999999998</v>
      </c>
      <c r="K929" s="44">
        <v>75.311949999999996</v>
      </c>
      <c r="L929" s="48">
        <v>1015.2914</v>
      </c>
      <c r="M929" s="46">
        <v>22.510200000000001</v>
      </c>
      <c r="O929" s="27"/>
    </row>
    <row r="930" spans="1:16" x14ac:dyDescent="0.25">
      <c r="A930" t="s">
        <v>5</v>
      </c>
      <c r="B930" s="15">
        <v>46183</v>
      </c>
      <c r="C930" s="43">
        <v>0.4236111111111111</v>
      </c>
      <c r="D930" s="44">
        <v>1.764</v>
      </c>
      <c r="E930" s="44">
        <v>1.75</v>
      </c>
      <c r="F930" s="45">
        <v>19.640599999999999</v>
      </c>
      <c r="G930" s="46">
        <v>3.2795030000000001</v>
      </c>
      <c r="H930" s="47">
        <v>53.337000000000003</v>
      </c>
      <c r="I930" s="44">
        <v>20.567799999999998</v>
      </c>
      <c r="J930" s="46">
        <v>4.6527399999999997</v>
      </c>
      <c r="K930" s="44">
        <v>58.267600000000002</v>
      </c>
      <c r="L930" s="48">
        <v>1015.8448</v>
      </c>
      <c r="M930" s="46">
        <v>23.150600000000001</v>
      </c>
      <c r="O930" s="27"/>
    </row>
    <row r="931" spans="1:16" x14ac:dyDescent="0.25">
      <c r="A931" t="s">
        <v>5</v>
      </c>
      <c r="B931" s="15">
        <v>46183</v>
      </c>
      <c r="C931" s="43">
        <v>0.4236111111111111</v>
      </c>
      <c r="D931" s="44">
        <v>2.016</v>
      </c>
      <c r="E931" s="44">
        <v>2</v>
      </c>
      <c r="F931" s="45">
        <v>18.841799999999999</v>
      </c>
      <c r="G931" s="46">
        <v>3.4466380000000001</v>
      </c>
      <c r="H931" s="47">
        <v>37.529000000000003</v>
      </c>
      <c r="I931" s="44">
        <v>19.8657</v>
      </c>
      <c r="J931" s="46">
        <v>3.4619499999999999</v>
      </c>
      <c r="K931" s="44">
        <v>43.158969999999997</v>
      </c>
      <c r="L931" s="48">
        <v>1017.3909</v>
      </c>
      <c r="M931" s="46">
        <v>24.9315</v>
      </c>
      <c r="O931" s="27"/>
    </row>
    <row r="932" spans="1:16" x14ac:dyDescent="0.25">
      <c r="A932" t="s">
        <v>5</v>
      </c>
      <c r="B932" s="15">
        <v>46183</v>
      </c>
      <c r="C932" s="43">
        <v>0.4236111111111111</v>
      </c>
      <c r="D932" s="44">
        <v>2.2679999999999998</v>
      </c>
      <c r="E932" s="44">
        <v>2.25</v>
      </c>
      <c r="F932" s="45">
        <v>18.188300000000002</v>
      </c>
      <c r="G932" s="46">
        <v>3.5222479999999998</v>
      </c>
      <c r="H932" s="47">
        <v>25.641999999999999</v>
      </c>
      <c r="I932" s="44">
        <v>16.956</v>
      </c>
      <c r="J932" s="46">
        <v>2.8171300000000001</v>
      </c>
      <c r="K932" s="44">
        <v>34.888640000000002</v>
      </c>
      <c r="L932" s="48">
        <v>1018.3151</v>
      </c>
      <c r="M932" s="46">
        <v>25.941299999999998</v>
      </c>
      <c r="O932" s="27"/>
    </row>
    <row r="933" spans="1:16" x14ac:dyDescent="0.25">
      <c r="A933" t="s">
        <v>5</v>
      </c>
      <c r="B933" s="15">
        <v>46183</v>
      </c>
      <c r="C933" s="43">
        <v>0.4236111111111111</v>
      </c>
      <c r="D933" s="44">
        <v>2.52</v>
      </c>
      <c r="E933" s="44">
        <v>2.5</v>
      </c>
      <c r="F933" s="45">
        <v>17.930399999999999</v>
      </c>
      <c r="G933" s="46">
        <v>3.5383599999999999</v>
      </c>
      <c r="H933" s="47">
        <v>17.93</v>
      </c>
      <c r="I933" s="44">
        <v>12.2371</v>
      </c>
      <c r="J933" s="46">
        <v>2.6291699999999998</v>
      </c>
      <c r="K933" s="44">
        <v>32.456240000000001</v>
      </c>
      <c r="L933" s="48">
        <v>1018.6017000000001</v>
      </c>
      <c r="M933" s="46">
        <v>26.237100000000002</v>
      </c>
      <c r="O933" s="27"/>
    </row>
    <row r="934" spans="1:16" x14ac:dyDescent="0.25">
      <c r="A934" t="s">
        <v>5</v>
      </c>
      <c r="B934" s="15">
        <v>46183</v>
      </c>
      <c r="C934" s="43">
        <v>0.4236111111111111</v>
      </c>
      <c r="D934" s="44">
        <v>2.7719999999999998</v>
      </c>
      <c r="E934" s="44">
        <v>2.75</v>
      </c>
      <c r="F934" s="45">
        <v>17.8766</v>
      </c>
      <c r="G934" s="46">
        <v>3.5417860000000001</v>
      </c>
      <c r="H934" s="47">
        <v>14.148</v>
      </c>
      <c r="I934" s="44">
        <v>10.402900000000001</v>
      </c>
      <c r="J934" s="46">
        <v>2.4276499999999999</v>
      </c>
      <c r="K934" s="44">
        <v>29.948619999999998</v>
      </c>
      <c r="L934" s="48">
        <v>1018.663</v>
      </c>
      <c r="M934" s="46">
        <v>26.299600000000002</v>
      </c>
      <c r="O934" s="27"/>
    </row>
    <row r="935" spans="1:16" x14ac:dyDescent="0.25">
      <c r="A935" t="s">
        <v>5</v>
      </c>
      <c r="B935" s="15">
        <v>46183</v>
      </c>
      <c r="C935" s="43">
        <v>0.4236111111111111</v>
      </c>
      <c r="D935" s="44">
        <v>3.024</v>
      </c>
      <c r="E935" s="44">
        <v>3</v>
      </c>
      <c r="F935" s="45">
        <v>17.7881</v>
      </c>
      <c r="G935" s="46">
        <v>3.5445199999999999</v>
      </c>
      <c r="H935" s="47">
        <v>11.438000000000001</v>
      </c>
      <c r="I935" s="44">
        <v>9.4974000000000007</v>
      </c>
      <c r="J935" s="46">
        <v>2.1182300000000001</v>
      </c>
      <c r="K935" s="44">
        <v>26.099450000000001</v>
      </c>
      <c r="L935" s="48">
        <v>1018.7452</v>
      </c>
      <c r="M935" s="46">
        <v>26.379100000000001</v>
      </c>
      <c r="O935" s="27"/>
    </row>
    <row r="936" spans="1:16" x14ac:dyDescent="0.25">
      <c r="A936" t="s">
        <v>5</v>
      </c>
      <c r="B936" s="15">
        <v>46183</v>
      </c>
      <c r="C936" s="43">
        <v>0.4236111111111111</v>
      </c>
      <c r="D936" s="44">
        <v>3.2749999999999999</v>
      </c>
      <c r="E936" s="44">
        <v>3.25</v>
      </c>
      <c r="F936" s="45">
        <v>17.6587</v>
      </c>
      <c r="G936" s="46">
        <v>3.5481289999999999</v>
      </c>
      <c r="H936" s="47">
        <v>9.2696000000000005</v>
      </c>
      <c r="I936" s="44">
        <v>9.2352000000000007</v>
      </c>
      <c r="J936" s="46">
        <v>1.87765</v>
      </c>
      <c r="K936" s="44">
        <v>23.092759999999998</v>
      </c>
      <c r="L936" s="48">
        <v>1018.8627</v>
      </c>
      <c r="M936" s="46">
        <v>26.492599999999999</v>
      </c>
      <c r="O936" s="27"/>
    </row>
    <row r="937" spans="1:16" x14ac:dyDescent="0.25">
      <c r="A937" t="s">
        <v>5</v>
      </c>
      <c r="B937" s="15">
        <v>46183</v>
      </c>
      <c r="C937" s="43">
        <v>0.4236111111111111</v>
      </c>
      <c r="D937" s="44">
        <v>3.5270000000000001</v>
      </c>
      <c r="E937" s="44">
        <v>3.5</v>
      </c>
      <c r="F937" s="45">
        <v>17.581099999999999</v>
      </c>
      <c r="G937" s="46">
        <v>3.551145</v>
      </c>
      <c r="H937" s="47">
        <v>7.5423</v>
      </c>
      <c r="I937" s="44">
        <v>8.7523999999999997</v>
      </c>
      <c r="J937" s="46">
        <v>1.75596</v>
      </c>
      <c r="K937" s="44">
        <v>21.573350000000001</v>
      </c>
      <c r="L937" s="48">
        <v>1018.9391000000001</v>
      </c>
      <c r="M937" s="46">
        <v>26.568000000000001</v>
      </c>
      <c r="O937" s="27"/>
    </row>
    <row r="938" spans="1:16" x14ac:dyDescent="0.25">
      <c r="A938" t="s">
        <v>5</v>
      </c>
      <c r="B938" s="15">
        <v>46183</v>
      </c>
      <c r="C938" s="43">
        <v>0.4236111111111111</v>
      </c>
      <c r="D938" s="44">
        <v>3.7789999999999999</v>
      </c>
      <c r="E938" s="44">
        <v>3.75</v>
      </c>
      <c r="F938" s="45">
        <v>17.554400000000001</v>
      </c>
      <c r="G938" s="46">
        <v>3.5523739999999999</v>
      </c>
      <c r="H938" s="47">
        <v>6.2060000000000004</v>
      </c>
      <c r="I938" s="44">
        <v>7.7793999999999999</v>
      </c>
      <c r="J938" s="46">
        <v>1.69065</v>
      </c>
      <c r="K938" s="44">
        <v>20.763580000000001</v>
      </c>
      <c r="L938" s="48">
        <v>1018.9673</v>
      </c>
      <c r="M938" s="46">
        <v>26.595500000000001</v>
      </c>
      <c r="O938" s="27"/>
    </row>
    <row r="939" spans="1:16" x14ac:dyDescent="0.25">
      <c r="A939" t="s">
        <v>5</v>
      </c>
      <c r="B939" s="15">
        <v>46183</v>
      </c>
      <c r="C939" s="43">
        <v>0.4236111111111111</v>
      </c>
      <c r="D939" s="44">
        <v>4.0309999999999997</v>
      </c>
      <c r="E939" s="44">
        <v>4</v>
      </c>
      <c r="F939" s="45">
        <v>17.547799999999999</v>
      </c>
      <c r="G939" s="46">
        <v>3.5529549999999999</v>
      </c>
      <c r="H939" s="47">
        <v>5.1125999999999996</v>
      </c>
      <c r="I939" s="44">
        <v>7.7142999999999997</v>
      </c>
      <c r="J939" s="46">
        <v>1.6455200000000001</v>
      </c>
      <c r="K939" s="44">
        <v>20.207820000000002</v>
      </c>
      <c r="L939" s="48">
        <v>1018.9769</v>
      </c>
      <c r="M939" s="46">
        <v>26.604600000000001</v>
      </c>
      <c r="O939" s="27"/>
    </row>
    <row r="940" spans="1:16" x14ac:dyDescent="0.25">
      <c r="A940" t="s">
        <v>5</v>
      </c>
      <c r="B940" s="15">
        <v>46183</v>
      </c>
      <c r="C940" s="43">
        <v>0.4236111111111111</v>
      </c>
      <c r="D940" s="44">
        <v>4.2830000000000004</v>
      </c>
      <c r="E940" s="44">
        <v>4.25</v>
      </c>
      <c r="F940" s="45">
        <v>17.5444</v>
      </c>
      <c r="G940" s="46">
        <v>3.5532520000000001</v>
      </c>
      <c r="H940" s="47">
        <v>4.1664000000000003</v>
      </c>
      <c r="I940" s="44">
        <v>7.0130999999999997</v>
      </c>
      <c r="J940" s="46">
        <v>1.61053</v>
      </c>
      <c r="K940" s="44">
        <v>19.777290000000001</v>
      </c>
      <c r="L940" s="48">
        <v>1018.9824</v>
      </c>
      <c r="M940" s="46">
        <v>26.609200000000001</v>
      </c>
      <c r="O940" s="27"/>
    </row>
    <row r="941" spans="1:16" x14ac:dyDescent="0.25">
      <c r="A941" t="s">
        <v>5</v>
      </c>
      <c r="B941" s="15">
        <v>46183</v>
      </c>
      <c r="C941" s="43">
        <v>0.4236111111111111</v>
      </c>
      <c r="D941" s="44">
        <v>4.5350000000000001</v>
      </c>
      <c r="E941" s="44">
        <v>4.5</v>
      </c>
      <c r="F941" s="48">
        <v>17.5427</v>
      </c>
      <c r="G941" s="46">
        <v>3.5533459999999999</v>
      </c>
      <c r="H941" s="47">
        <v>3.3995000000000002</v>
      </c>
      <c r="I941" s="44">
        <v>6.2191999999999998</v>
      </c>
      <c r="J941" s="46">
        <v>1.59771</v>
      </c>
      <c r="K941" s="44">
        <v>19.619450000000001</v>
      </c>
      <c r="L941" s="48">
        <v>1018.9852</v>
      </c>
      <c r="M941" s="46">
        <v>26.611000000000001</v>
      </c>
      <c r="O941" s="27"/>
    </row>
    <row r="942" spans="1:16" x14ac:dyDescent="0.25">
      <c r="C942" s="23"/>
      <c r="D942" s="35"/>
      <c r="E942" s="35"/>
      <c r="F942" s="37"/>
      <c r="G942" s="36"/>
      <c r="H942" s="22"/>
      <c r="I942" s="35"/>
      <c r="J942" s="35"/>
      <c r="K942" s="35"/>
      <c r="M942" s="36"/>
      <c r="O942" s="27"/>
    </row>
    <row r="943" spans="1:16" x14ac:dyDescent="0.25">
      <c r="C943" s="23"/>
      <c r="D943" s="35"/>
      <c r="E943" s="35"/>
      <c r="F943" s="37"/>
      <c r="G943" s="36"/>
      <c r="H943" s="22"/>
      <c r="I943" s="35"/>
      <c r="J943" s="38"/>
      <c r="K943" s="35"/>
      <c r="M943" s="37"/>
      <c r="O943" s="26"/>
      <c r="P943" s="16"/>
    </row>
    <row r="944" spans="1:16" x14ac:dyDescent="0.25">
      <c r="C944" s="23"/>
      <c r="D944" s="35"/>
      <c r="E944" s="35"/>
      <c r="F944" s="37"/>
      <c r="G944" s="36"/>
      <c r="H944" s="22"/>
      <c r="I944" s="35"/>
      <c r="J944" s="35"/>
      <c r="K944" s="35"/>
      <c r="M944" s="37"/>
      <c r="O944" s="27"/>
    </row>
    <row r="945" spans="3:15" x14ac:dyDescent="0.25">
      <c r="C945" s="23"/>
      <c r="D945" s="35"/>
      <c r="E945" s="35"/>
      <c r="F945" s="37"/>
      <c r="G945" s="36"/>
      <c r="H945" s="22"/>
      <c r="I945" s="35"/>
      <c r="J945" s="35"/>
      <c r="K945" s="35"/>
      <c r="M945" s="37"/>
      <c r="O945" s="27"/>
    </row>
    <row r="946" spans="3:15" x14ac:dyDescent="0.25">
      <c r="C946" s="23"/>
      <c r="D946" s="35"/>
      <c r="E946" s="35"/>
      <c r="F946" s="37"/>
      <c r="G946" s="36"/>
      <c r="H946" s="22"/>
      <c r="I946" s="35"/>
      <c r="J946" s="35"/>
      <c r="K946" s="35"/>
      <c r="M946" s="37"/>
      <c r="O946" s="27"/>
    </row>
    <row r="947" spans="3:15" x14ac:dyDescent="0.25">
      <c r="C947" s="23"/>
      <c r="D947" s="35"/>
      <c r="E947" s="35"/>
      <c r="F947" s="37"/>
      <c r="G947" s="36"/>
      <c r="H947" s="22"/>
      <c r="I947" s="35"/>
      <c r="J947" s="35"/>
      <c r="K947" s="35"/>
      <c r="M947" s="37"/>
      <c r="O947" s="27"/>
    </row>
    <row r="948" spans="3:15" x14ac:dyDescent="0.25">
      <c r="C948" s="23"/>
      <c r="D948" s="35"/>
      <c r="E948" s="35"/>
      <c r="F948" s="37"/>
      <c r="G948" s="36"/>
      <c r="H948" s="22"/>
      <c r="I948" s="35"/>
      <c r="J948" s="35"/>
      <c r="K948" s="35"/>
      <c r="M948" s="37"/>
      <c r="O948" s="27"/>
    </row>
    <row r="949" spans="3:15" x14ac:dyDescent="0.25">
      <c r="C949" s="23"/>
      <c r="D949" s="35"/>
      <c r="E949" s="35"/>
      <c r="F949" s="37"/>
      <c r="G949" s="36"/>
      <c r="H949" s="22"/>
      <c r="I949" s="35"/>
      <c r="J949" s="35"/>
      <c r="K949" s="35"/>
      <c r="M949" s="37"/>
      <c r="O949" s="27"/>
    </row>
    <row r="950" spans="3:15" x14ac:dyDescent="0.25">
      <c r="C950" s="23"/>
      <c r="D950" s="35"/>
      <c r="E950" s="35"/>
      <c r="F950" s="37"/>
      <c r="G950" s="36"/>
      <c r="H950" s="22"/>
      <c r="I950" s="35"/>
      <c r="J950" s="35"/>
      <c r="K950" s="35"/>
      <c r="M950" s="37"/>
      <c r="O950" s="27"/>
    </row>
    <row r="951" spans="3:15" x14ac:dyDescent="0.25">
      <c r="C951" s="23"/>
      <c r="D951" s="35"/>
      <c r="E951" s="35"/>
      <c r="F951" s="37"/>
      <c r="G951" s="36"/>
      <c r="H951" s="22"/>
      <c r="I951" s="35"/>
      <c r="J951" s="35"/>
      <c r="K951" s="35"/>
      <c r="M951" s="37"/>
      <c r="O951" s="27"/>
    </row>
    <row r="952" spans="3:15" x14ac:dyDescent="0.25">
      <c r="C952" s="23"/>
      <c r="D952" s="35"/>
      <c r="E952" s="35"/>
      <c r="F952" s="37"/>
      <c r="G952" s="36"/>
      <c r="H952" s="22"/>
      <c r="I952" s="35"/>
      <c r="J952" s="35"/>
      <c r="K952" s="35"/>
      <c r="M952" s="37"/>
      <c r="O952" s="27"/>
    </row>
    <row r="953" spans="3:15" x14ac:dyDescent="0.25">
      <c r="C953" s="23"/>
      <c r="D953" s="35"/>
      <c r="E953" s="35"/>
      <c r="F953" s="37"/>
      <c r="G953" s="36"/>
      <c r="H953" s="22"/>
      <c r="I953" s="35"/>
      <c r="J953" s="35"/>
      <c r="K953" s="35"/>
      <c r="M953" s="37"/>
      <c r="O953" s="27"/>
    </row>
    <row r="954" spans="3:15" x14ac:dyDescent="0.25">
      <c r="C954" s="23"/>
      <c r="D954" s="35"/>
      <c r="E954" s="35"/>
      <c r="F954" s="37"/>
      <c r="G954" s="36"/>
      <c r="H954" s="22"/>
      <c r="I954" s="35"/>
      <c r="J954" s="35"/>
      <c r="K954" s="35"/>
      <c r="M954" s="37"/>
      <c r="O954" s="27"/>
    </row>
    <row r="955" spans="3:15" x14ac:dyDescent="0.25">
      <c r="C955" s="23"/>
      <c r="D955" s="35"/>
      <c r="E955" s="35"/>
      <c r="F955" s="37"/>
      <c r="G955" s="36"/>
      <c r="H955" s="22"/>
      <c r="I955" s="35"/>
      <c r="J955" s="35"/>
      <c r="K955" s="35"/>
      <c r="M955" s="37"/>
      <c r="O955" s="27"/>
    </row>
    <row r="956" spans="3:15" x14ac:dyDescent="0.25">
      <c r="C956" s="23"/>
      <c r="D956" s="35"/>
      <c r="E956" s="35"/>
      <c r="F956" s="37"/>
      <c r="G956" s="36"/>
      <c r="H956" s="22"/>
      <c r="I956" s="35"/>
      <c r="J956" s="35"/>
      <c r="K956" s="35"/>
      <c r="M956" s="37"/>
      <c r="O956" s="27"/>
    </row>
    <row r="957" spans="3:15" x14ac:dyDescent="0.25">
      <c r="C957" s="23"/>
      <c r="D957" s="35"/>
      <c r="E957" s="35"/>
      <c r="F957" s="37"/>
      <c r="G957" s="36"/>
      <c r="H957" s="22"/>
      <c r="I957" s="35"/>
      <c r="J957" s="35"/>
      <c r="K957" s="35"/>
      <c r="M957" s="37"/>
      <c r="O957" s="27"/>
    </row>
    <row r="958" spans="3:15" x14ac:dyDescent="0.25">
      <c r="C958" s="23"/>
      <c r="D958" s="35"/>
      <c r="E958" s="35"/>
      <c r="F958" s="37"/>
      <c r="G958" s="36"/>
      <c r="H958" s="22"/>
      <c r="I958" s="35"/>
      <c r="J958" s="35"/>
      <c r="K958" s="35"/>
      <c r="M958" s="37"/>
      <c r="O958" s="27"/>
    </row>
    <row r="959" spans="3:15" x14ac:dyDescent="0.25">
      <c r="C959" s="23"/>
      <c r="D959" s="35"/>
      <c r="E959" s="35"/>
      <c r="F959" s="37"/>
      <c r="G959" s="36"/>
      <c r="H959" s="22"/>
      <c r="I959" s="35"/>
      <c r="J959" s="35"/>
      <c r="K959" s="35"/>
      <c r="M959" s="37"/>
      <c r="O959" s="27"/>
    </row>
    <row r="960" spans="3:15" x14ac:dyDescent="0.25">
      <c r="C960" s="23"/>
      <c r="D960" s="35"/>
      <c r="E960" s="35"/>
      <c r="F960" s="37"/>
      <c r="G960" s="36"/>
      <c r="H960" s="22"/>
      <c r="I960" s="35"/>
      <c r="J960" s="35"/>
      <c r="K960" s="35"/>
      <c r="M960" s="37"/>
      <c r="O960" s="27"/>
    </row>
    <row r="961" spans="3:16" x14ac:dyDescent="0.25">
      <c r="C961" s="23"/>
      <c r="D961" s="35"/>
      <c r="E961" s="35"/>
      <c r="F961" s="37"/>
      <c r="G961" s="36"/>
      <c r="H961" s="22"/>
      <c r="I961" s="35"/>
      <c r="J961" s="35"/>
      <c r="K961" s="35"/>
      <c r="M961" s="37"/>
      <c r="O961" s="27"/>
    </row>
    <row r="962" spans="3:16" x14ac:dyDescent="0.25">
      <c r="C962" s="23"/>
      <c r="D962" s="35"/>
      <c r="E962" s="35"/>
      <c r="F962" s="37"/>
      <c r="G962" s="36"/>
      <c r="H962" s="22"/>
      <c r="I962" s="35"/>
      <c r="J962" s="35"/>
      <c r="K962" s="35"/>
      <c r="M962" s="37"/>
      <c r="O962" s="27"/>
    </row>
    <row r="963" spans="3:16" x14ac:dyDescent="0.25">
      <c r="C963" s="23"/>
      <c r="D963" s="35"/>
      <c r="E963" s="35"/>
      <c r="F963" s="37"/>
      <c r="G963" s="36"/>
      <c r="H963" s="22"/>
      <c r="I963" s="35"/>
      <c r="J963" s="35"/>
      <c r="K963" s="35"/>
      <c r="M963" s="37"/>
      <c r="O963" s="27"/>
    </row>
    <row r="964" spans="3:16" x14ac:dyDescent="0.25">
      <c r="C964" s="23"/>
      <c r="D964" s="35"/>
      <c r="E964" s="35"/>
      <c r="F964" s="37"/>
      <c r="G964" s="36"/>
      <c r="H964" s="22"/>
      <c r="I964" s="35"/>
      <c r="J964" s="35"/>
      <c r="K964" s="35"/>
      <c r="M964" s="37"/>
      <c r="O964" s="27"/>
    </row>
    <row r="965" spans="3:16" x14ac:dyDescent="0.25">
      <c r="C965" s="23"/>
      <c r="D965" s="35"/>
      <c r="E965" s="35"/>
      <c r="F965" s="37"/>
      <c r="G965" s="36"/>
      <c r="H965" s="22"/>
      <c r="I965" s="35"/>
      <c r="J965" s="35"/>
      <c r="K965" s="35"/>
      <c r="M965" s="37"/>
      <c r="O965" s="27"/>
    </row>
    <row r="966" spans="3:16" x14ac:dyDescent="0.25">
      <c r="C966" s="23"/>
      <c r="D966" s="35"/>
      <c r="E966" s="35"/>
      <c r="F966" s="37"/>
      <c r="G966" s="36"/>
      <c r="H966" s="22"/>
      <c r="I966" s="35"/>
      <c r="J966" s="35"/>
      <c r="K966" s="35"/>
      <c r="M966" s="37"/>
      <c r="O966" s="27"/>
    </row>
    <row r="967" spans="3:16" x14ac:dyDescent="0.25">
      <c r="C967" s="23"/>
      <c r="D967" s="35"/>
      <c r="E967" s="35"/>
      <c r="F967" s="37"/>
      <c r="G967" s="36"/>
      <c r="H967" s="22"/>
      <c r="I967" s="35"/>
      <c r="J967" s="35"/>
      <c r="K967" s="35"/>
      <c r="M967" s="37"/>
      <c r="O967" s="27"/>
    </row>
    <row r="968" spans="3:16" x14ac:dyDescent="0.25">
      <c r="C968" s="23"/>
      <c r="D968" s="35"/>
      <c r="E968" s="35"/>
      <c r="F968" s="37"/>
      <c r="G968" s="36"/>
      <c r="H968" s="22"/>
      <c r="I968" s="35"/>
      <c r="J968" s="35"/>
      <c r="K968" s="35"/>
      <c r="M968" s="37"/>
      <c r="O968" s="27"/>
    </row>
    <row r="969" spans="3:16" x14ac:dyDescent="0.25">
      <c r="C969" s="23"/>
      <c r="D969" s="35"/>
      <c r="E969" s="35"/>
      <c r="F969" s="37"/>
      <c r="G969" s="36"/>
      <c r="H969" s="22"/>
      <c r="I969" s="35"/>
      <c r="J969" s="38"/>
      <c r="K969" s="35"/>
      <c r="M969" s="37"/>
      <c r="O969" s="26"/>
      <c r="P969" s="16"/>
    </row>
    <row r="970" spans="3:16" x14ac:dyDescent="0.25">
      <c r="C970" s="23"/>
      <c r="D970" s="35"/>
      <c r="E970" s="35"/>
      <c r="F970" s="37"/>
      <c r="G970" s="36"/>
      <c r="H970" s="22"/>
      <c r="I970" s="35"/>
      <c r="J970" s="38"/>
      <c r="K970" s="35"/>
      <c r="M970" s="37"/>
      <c r="O970" s="27"/>
    </row>
    <row r="971" spans="3:16" x14ac:dyDescent="0.25">
      <c r="C971" s="23"/>
      <c r="D971" s="35"/>
      <c r="E971" s="35"/>
      <c r="F971" s="37"/>
      <c r="G971" s="36"/>
      <c r="H971" s="22"/>
      <c r="I971" s="35"/>
      <c r="J971" s="38"/>
      <c r="K971" s="35"/>
      <c r="M971" s="37"/>
      <c r="O971" s="27"/>
    </row>
    <row r="972" spans="3:16" x14ac:dyDescent="0.25">
      <c r="C972" s="23"/>
      <c r="D972" s="35"/>
      <c r="E972" s="35"/>
      <c r="F972" s="37"/>
      <c r="G972" s="36"/>
      <c r="H972" s="22"/>
      <c r="I972" s="35"/>
      <c r="J972" s="38"/>
      <c r="K972" s="35"/>
      <c r="M972" s="37"/>
      <c r="O972" s="27"/>
    </row>
    <row r="973" spans="3:16" x14ac:dyDescent="0.25">
      <c r="C973" s="23"/>
      <c r="D973" s="35"/>
      <c r="E973" s="35"/>
      <c r="F973" s="37"/>
      <c r="G973" s="36"/>
      <c r="H973" s="22"/>
      <c r="I973" s="35"/>
      <c r="J973" s="38"/>
      <c r="K973" s="35"/>
      <c r="M973" s="37"/>
      <c r="O973" s="27"/>
    </row>
    <row r="974" spans="3:16" x14ac:dyDescent="0.25">
      <c r="C974" s="23"/>
      <c r="D974" s="35"/>
      <c r="E974" s="35"/>
      <c r="F974" s="37"/>
      <c r="G974" s="36"/>
      <c r="H974" s="22"/>
      <c r="I974" s="35"/>
      <c r="J974" s="38"/>
      <c r="K974" s="35"/>
      <c r="M974" s="37"/>
      <c r="O974" s="27"/>
    </row>
    <row r="975" spans="3:16" x14ac:dyDescent="0.25">
      <c r="C975" s="23"/>
      <c r="D975" s="35"/>
      <c r="E975" s="35"/>
      <c r="F975" s="37"/>
      <c r="G975" s="36"/>
      <c r="H975" s="22"/>
      <c r="I975" s="35"/>
      <c r="J975" s="38"/>
      <c r="K975" s="35"/>
      <c r="M975" s="37"/>
      <c r="O975" s="27"/>
    </row>
    <row r="976" spans="3:16" x14ac:dyDescent="0.25">
      <c r="C976" s="23"/>
      <c r="D976" s="35"/>
      <c r="E976" s="35"/>
      <c r="F976" s="37"/>
      <c r="G976" s="36"/>
      <c r="H976" s="22"/>
      <c r="I976" s="35"/>
      <c r="J976" s="38"/>
      <c r="K976" s="35"/>
      <c r="M976" s="37"/>
      <c r="O976" s="27"/>
    </row>
    <row r="977" spans="3:16" x14ac:dyDescent="0.25">
      <c r="C977" s="23"/>
      <c r="D977" s="35"/>
      <c r="E977" s="35"/>
      <c r="F977" s="37"/>
      <c r="G977" s="36"/>
      <c r="H977" s="22"/>
      <c r="I977" s="35"/>
      <c r="J977" s="38"/>
      <c r="K977" s="35"/>
      <c r="M977" s="37"/>
      <c r="O977" s="26"/>
      <c r="P977" s="16"/>
    </row>
    <row r="978" spans="3:16" x14ac:dyDescent="0.25">
      <c r="C978" s="23"/>
      <c r="D978" s="35"/>
      <c r="E978" s="35"/>
      <c r="F978" s="37"/>
      <c r="G978" s="36"/>
      <c r="H978" s="22"/>
      <c r="I978" s="35"/>
      <c r="J978" s="35"/>
      <c r="K978" s="35"/>
      <c r="M978" s="37"/>
      <c r="O978" s="27"/>
    </row>
    <row r="979" spans="3:16" x14ac:dyDescent="0.25">
      <c r="C979" s="23"/>
      <c r="D979" s="35"/>
      <c r="E979" s="35"/>
      <c r="F979" s="37"/>
      <c r="G979" s="36"/>
      <c r="H979" s="22"/>
      <c r="I979" s="35"/>
      <c r="J979" s="35"/>
      <c r="K979" s="35"/>
      <c r="M979" s="37"/>
      <c r="O979" s="27"/>
    </row>
    <row r="980" spans="3:16" x14ac:dyDescent="0.25">
      <c r="C980" s="23"/>
      <c r="D980" s="35"/>
      <c r="E980" s="35"/>
      <c r="F980" s="37"/>
      <c r="G980" s="36"/>
      <c r="H980" s="22"/>
      <c r="I980" s="35"/>
      <c r="J980" s="35"/>
      <c r="K980" s="35"/>
      <c r="M980" s="37"/>
      <c r="O980" s="27"/>
    </row>
    <row r="981" spans="3:16" x14ac:dyDescent="0.25">
      <c r="C981" s="23"/>
      <c r="D981" s="35"/>
      <c r="E981" s="35"/>
      <c r="F981" s="37"/>
      <c r="G981" s="36"/>
      <c r="H981" s="22"/>
      <c r="I981" s="35"/>
      <c r="J981" s="35"/>
      <c r="K981" s="35"/>
      <c r="M981" s="37"/>
      <c r="O981" s="27"/>
    </row>
    <row r="982" spans="3:16" x14ac:dyDescent="0.25">
      <c r="C982" s="23"/>
      <c r="D982" s="35"/>
      <c r="E982" s="35"/>
      <c r="F982" s="37"/>
      <c r="G982" s="36"/>
      <c r="H982" s="22"/>
      <c r="I982" s="35"/>
      <c r="J982" s="35"/>
      <c r="K982" s="35"/>
      <c r="M982" s="37"/>
      <c r="O982" s="27"/>
    </row>
    <row r="983" spans="3:16" x14ac:dyDescent="0.25">
      <c r="C983" s="23"/>
      <c r="D983" s="35"/>
      <c r="E983" s="35"/>
      <c r="F983" s="37"/>
      <c r="G983" s="36"/>
      <c r="H983" s="22"/>
      <c r="I983" s="35"/>
      <c r="J983" s="35"/>
      <c r="K983" s="35"/>
      <c r="M983" s="37"/>
      <c r="O983" s="27"/>
    </row>
    <row r="984" spans="3:16" x14ac:dyDescent="0.25">
      <c r="C984" s="23"/>
      <c r="D984" s="35"/>
      <c r="E984" s="35"/>
      <c r="F984" s="37"/>
      <c r="G984" s="36"/>
      <c r="H984" s="22"/>
      <c r="I984" s="35"/>
      <c r="J984" s="35"/>
      <c r="K984" s="35"/>
      <c r="M984" s="37"/>
      <c r="O984" s="27"/>
    </row>
    <row r="985" spans="3:16" x14ac:dyDescent="0.25">
      <c r="C985" s="23"/>
      <c r="D985" s="35"/>
      <c r="E985" s="35"/>
      <c r="F985" s="37"/>
      <c r="G985" s="36"/>
      <c r="H985" s="22"/>
      <c r="I985" s="35"/>
      <c r="J985" s="35"/>
      <c r="K985" s="35"/>
      <c r="M985" s="37"/>
      <c r="O985" s="27"/>
    </row>
    <row r="986" spans="3:16" x14ac:dyDescent="0.25">
      <c r="C986" s="23"/>
      <c r="D986" s="35"/>
      <c r="E986" s="35"/>
      <c r="F986" s="37"/>
      <c r="G986" s="36"/>
      <c r="H986" s="22"/>
      <c r="I986" s="35"/>
      <c r="J986" s="35"/>
      <c r="K986" s="35"/>
      <c r="M986" s="37"/>
      <c r="O986" s="27"/>
    </row>
    <row r="987" spans="3:16" x14ac:dyDescent="0.25">
      <c r="C987" s="23"/>
      <c r="D987" s="35"/>
      <c r="E987" s="35"/>
      <c r="F987" s="37"/>
      <c r="G987" s="36"/>
      <c r="H987" s="22"/>
      <c r="I987" s="35"/>
      <c r="J987" s="35"/>
      <c r="K987" s="35"/>
      <c r="M987" s="37"/>
      <c r="O987" s="27"/>
    </row>
    <row r="988" spans="3:16" x14ac:dyDescent="0.25">
      <c r="C988" s="23"/>
      <c r="D988" s="35"/>
      <c r="E988" s="35"/>
      <c r="F988" s="37"/>
      <c r="G988" s="36"/>
      <c r="H988" s="22"/>
      <c r="I988" s="35"/>
      <c r="J988" s="35"/>
      <c r="K988" s="35"/>
      <c r="M988" s="37"/>
      <c r="O988" s="27"/>
    </row>
    <row r="989" spans="3:16" x14ac:dyDescent="0.25">
      <c r="C989" s="23"/>
      <c r="D989" s="35"/>
      <c r="E989" s="35"/>
      <c r="F989" s="37"/>
      <c r="G989" s="36"/>
      <c r="H989" s="22"/>
      <c r="I989" s="35"/>
      <c r="J989" s="35"/>
      <c r="K989" s="35"/>
      <c r="M989" s="37"/>
      <c r="O989" s="27"/>
    </row>
    <row r="990" spans="3:16" x14ac:dyDescent="0.25">
      <c r="C990" s="23"/>
      <c r="D990" s="35"/>
      <c r="E990" s="35"/>
      <c r="F990" s="37"/>
      <c r="G990" s="36"/>
      <c r="H990" s="22"/>
      <c r="I990" s="35"/>
      <c r="J990" s="35"/>
      <c r="K990" s="35"/>
      <c r="M990" s="37"/>
      <c r="O990" s="27"/>
    </row>
    <row r="991" spans="3:16" x14ac:dyDescent="0.25">
      <c r="C991" s="23"/>
      <c r="D991" s="35"/>
      <c r="E991" s="35"/>
      <c r="F991" s="37"/>
      <c r="G991" s="36"/>
      <c r="H991" s="22"/>
      <c r="I991" s="35"/>
      <c r="J991" s="35"/>
      <c r="K991" s="35"/>
      <c r="M991" s="37"/>
      <c r="O991" s="27"/>
    </row>
    <row r="992" spans="3:16" x14ac:dyDescent="0.25">
      <c r="C992" s="23"/>
      <c r="D992" s="35"/>
      <c r="E992" s="35"/>
      <c r="F992" s="37"/>
      <c r="G992" s="36"/>
      <c r="H992" s="22"/>
      <c r="I992" s="35"/>
      <c r="J992" s="35"/>
      <c r="K992" s="35"/>
      <c r="M992" s="37"/>
      <c r="O992" s="27"/>
    </row>
    <row r="993" spans="3:16" x14ac:dyDescent="0.25">
      <c r="C993" s="23"/>
      <c r="D993" s="35"/>
      <c r="E993" s="35"/>
      <c r="F993" s="37"/>
      <c r="G993" s="36"/>
      <c r="H993" s="22"/>
      <c r="I993" s="35"/>
      <c r="J993" s="35"/>
      <c r="K993" s="35"/>
      <c r="M993" s="37"/>
      <c r="O993" s="27"/>
    </row>
    <row r="994" spans="3:16" x14ac:dyDescent="0.25">
      <c r="C994" s="23"/>
      <c r="D994" s="35"/>
      <c r="E994" s="35"/>
      <c r="F994" s="37"/>
      <c r="G994" s="36"/>
      <c r="H994" s="22"/>
      <c r="I994" s="35"/>
      <c r="J994" s="38"/>
      <c r="K994" s="35"/>
      <c r="M994" s="37"/>
      <c r="O994" s="26"/>
      <c r="P994" s="16"/>
    </row>
    <row r="995" spans="3:16" x14ac:dyDescent="0.25">
      <c r="C995" s="23"/>
      <c r="D995" s="35"/>
      <c r="E995" s="35"/>
      <c r="F995" s="37"/>
      <c r="G995" s="36"/>
      <c r="H995" s="22"/>
      <c r="I995" s="35"/>
      <c r="J995" s="35"/>
      <c r="K995" s="35"/>
      <c r="M995" s="37"/>
      <c r="O995" s="27"/>
    </row>
    <row r="996" spans="3:16" x14ac:dyDescent="0.25">
      <c r="C996" s="23"/>
      <c r="D996" s="35"/>
      <c r="E996" s="35"/>
      <c r="F996" s="37"/>
      <c r="G996" s="36"/>
      <c r="H996" s="22"/>
      <c r="I996" s="35"/>
      <c r="J996" s="35"/>
      <c r="K996" s="35"/>
      <c r="M996" s="37"/>
      <c r="O996" s="27"/>
    </row>
    <row r="997" spans="3:16" x14ac:dyDescent="0.25">
      <c r="C997" s="23"/>
      <c r="D997" s="35"/>
      <c r="E997" s="35"/>
      <c r="F997" s="37"/>
      <c r="G997" s="36"/>
      <c r="H997" s="22"/>
      <c r="I997" s="35"/>
      <c r="J997" s="35"/>
      <c r="K997" s="35"/>
      <c r="M997" s="37"/>
      <c r="O997" s="27"/>
    </row>
    <row r="998" spans="3:16" x14ac:dyDescent="0.25">
      <c r="C998" s="23"/>
      <c r="D998" s="35"/>
      <c r="E998" s="35"/>
      <c r="F998" s="37"/>
      <c r="G998" s="36"/>
      <c r="H998" s="22"/>
      <c r="I998" s="35"/>
      <c r="J998" s="35"/>
      <c r="K998" s="35"/>
      <c r="M998" s="37"/>
      <c r="O998" s="27"/>
    </row>
    <row r="999" spans="3:16" x14ac:dyDescent="0.25">
      <c r="C999" s="23"/>
      <c r="D999" s="35"/>
      <c r="E999" s="35"/>
      <c r="F999" s="37"/>
      <c r="G999" s="36"/>
      <c r="H999" s="22"/>
      <c r="I999" s="35"/>
      <c r="J999" s="35"/>
      <c r="K999" s="35"/>
      <c r="M999" s="37"/>
      <c r="O999" s="27"/>
    </row>
    <row r="1000" spans="3:16" x14ac:dyDescent="0.25">
      <c r="C1000" s="23"/>
      <c r="D1000" s="35"/>
      <c r="E1000" s="35"/>
      <c r="F1000" s="37"/>
      <c r="G1000" s="36"/>
      <c r="H1000" s="22"/>
      <c r="I1000" s="35"/>
      <c r="J1000" s="35"/>
      <c r="K1000" s="35"/>
      <c r="M1000" s="37"/>
      <c r="O1000" s="27"/>
    </row>
    <row r="1001" spans="3:16" x14ac:dyDescent="0.25">
      <c r="C1001" s="23"/>
      <c r="D1001" s="35"/>
      <c r="E1001" s="35"/>
      <c r="F1001" s="37"/>
      <c r="G1001" s="36"/>
      <c r="H1001" s="22"/>
      <c r="I1001" s="35"/>
      <c r="J1001" s="35"/>
      <c r="K1001" s="35"/>
      <c r="M1001" s="37"/>
      <c r="O1001" s="27"/>
    </row>
    <row r="1002" spans="3:16" x14ac:dyDescent="0.25">
      <c r="C1002" s="23"/>
      <c r="D1002" s="35"/>
      <c r="E1002" s="35"/>
      <c r="F1002" s="37"/>
      <c r="G1002" s="36"/>
      <c r="H1002" s="22"/>
      <c r="I1002" s="35"/>
      <c r="J1002" s="35"/>
      <c r="K1002" s="35"/>
      <c r="M1002" s="37"/>
      <c r="O1002" s="27"/>
    </row>
    <row r="1003" spans="3:16" x14ac:dyDescent="0.25">
      <c r="C1003" s="23"/>
      <c r="D1003" s="35"/>
      <c r="E1003" s="35"/>
      <c r="F1003" s="37"/>
      <c r="G1003" s="36"/>
      <c r="H1003" s="22"/>
      <c r="I1003" s="35"/>
      <c r="J1003" s="35"/>
      <c r="K1003" s="35"/>
      <c r="M1003" s="37"/>
      <c r="O1003" s="27"/>
    </row>
    <row r="1004" spans="3:16" x14ac:dyDescent="0.25">
      <c r="C1004" s="23"/>
      <c r="D1004" s="35"/>
      <c r="E1004" s="35"/>
      <c r="F1004" s="37"/>
      <c r="G1004" s="36"/>
      <c r="H1004" s="22"/>
      <c r="I1004" s="35"/>
      <c r="J1004" s="35"/>
      <c r="K1004" s="35"/>
      <c r="M1004" s="37"/>
      <c r="O1004" s="27"/>
    </row>
    <row r="1005" spans="3:16" x14ac:dyDescent="0.25">
      <c r="C1005" s="23"/>
      <c r="D1005" s="35"/>
      <c r="E1005" s="35"/>
      <c r="F1005" s="37"/>
      <c r="G1005" s="36"/>
      <c r="H1005" s="22"/>
      <c r="I1005" s="35"/>
      <c r="J1005" s="35"/>
      <c r="K1005" s="35"/>
      <c r="M1005" s="37"/>
      <c r="O1005" s="27"/>
    </row>
    <row r="1006" spans="3:16" x14ac:dyDescent="0.25">
      <c r="C1006" s="23"/>
      <c r="D1006" s="35"/>
      <c r="E1006" s="35"/>
      <c r="F1006" s="37"/>
      <c r="G1006" s="36"/>
      <c r="H1006" s="22"/>
      <c r="I1006" s="35"/>
      <c r="J1006" s="35"/>
      <c r="K1006" s="35"/>
      <c r="M1006" s="37"/>
      <c r="O1006" s="27"/>
    </row>
    <row r="1007" spans="3:16" x14ac:dyDescent="0.25">
      <c r="C1007" s="23"/>
      <c r="D1007" s="35"/>
      <c r="E1007" s="35"/>
      <c r="F1007" s="37"/>
      <c r="G1007" s="36"/>
      <c r="H1007" s="22"/>
      <c r="I1007" s="35"/>
      <c r="J1007" s="35"/>
      <c r="K1007" s="35"/>
      <c r="M1007" s="37"/>
      <c r="O1007" s="27"/>
    </row>
    <row r="1008" spans="3:16" x14ac:dyDescent="0.25">
      <c r="C1008" s="23"/>
      <c r="D1008" s="35"/>
      <c r="E1008" s="35"/>
      <c r="F1008" s="37"/>
      <c r="G1008" s="36"/>
      <c r="H1008" s="22"/>
      <c r="I1008" s="35"/>
      <c r="J1008" s="35"/>
      <c r="K1008" s="35"/>
      <c r="M1008" s="37"/>
      <c r="O1008" s="27"/>
    </row>
    <row r="1009" spans="3:16" x14ac:dyDescent="0.25">
      <c r="C1009" s="23"/>
      <c r="D1009" s="35"/>
      <c r="E1009" s="35"/>
      <c r="F1009" s="37"/>
      <c r="G1009" s="36"/>
      <c r="H1009" s="22"/>
      <c r="I1009" s="35"/>
      <c r="J1009" s="35"/>
      <c r="K1009" s="35"/>
      <c r="M1009" s="37"/>
      <c r="O1009" s="27"/>
    </row>
    <row r="1010" spans="3:16" x14ac:dyDescent="0.25">
      <c r="C1010" s="23"/>
      <c r="D1010" s="35"/>
      <c r="E1010" s="35"/>
      <c r="F1010" s="37"/>
      <c r="G1010" s="36"/>
      <c r="H1010" s="22"/>
      <c r="I1010" s="35"/>
      <c r="J1010" s="38"/>
      <c r="K1010" s="35"/>
      <c r="M1010" s="37"/>
      <c r="O1010" s="26"/>
      <c r="P1010" s="16"/>
    </row>
    <row r="1011" spans="3:16" x14ac:dyDescent="0.25">
      <c r="C1011" s="23"/>
      <c r="D1011" s="35"/>
      <c r="E1011" s="35"/>
      <c r="F1011" s="37"/>
      <c r="G1011" s="36"/>
      <c r="H1011" s="22"/>
      <c r="I1011" s="35"/>
      <c r="J1011" s="35"/>
      <c r="K1011" s="35"/>
      <c r="M1011" s="37"/>
      <c r="O1011" s="27"/>
    </row>
    <row r="1012" spans="3:16" x14ac:dyDescent="0.25">
      <c r="C1012" s="23"/>
      <c r="D1012" s="35"/>
      <c r="E1012" s="35"/>
      <c r="F1012" s="37"/>
      <c r="G1012" s="36"/>
      <c r="H1012" s="22"/>
      <c r="I1012" s="35"/>
      <c r="J1012" s="35"/>
      <c r="K1012" s="35"/>
      <c r="M1012" s="37"/>
      <c r="O1012" s="27"/>
    </row>
    <row r="1013" spans="3:16" x14ac:dyDescent="0.25">
      <c r="C1013" s="23"/>
      <c r="D1013" s="35"/>
      <c r="E1013" s="35"/>
      <c r="F1013" s="37"/>
      <c r="G1013" s="36"/>
      <c r="H1013" s="22"/>
      <c r="I1013" s="35"/>
      <c r="J1013" s="35"/>
      <c r="K1013" s="35"/>
      <c r="M1013" s="37"/>
      <c r="O1013" s="27"/>
    </row>
    <row r="1014" spans="3:16" x14ac:dyDescent="0.25">
      <c r="C1014" s="23"/>
      <c r="D1014" s="35"/>
      <c r="E1014" s="35"/>
      <c r="F1014" s="37"/>
      <c r="G1014" s="36"/>
      <c r="H1014" s="22"/>
      <c r="I1014" s="35"/>
      <c r="J1014" s="35"/>
      <c r="K1014" s="35"/>
      <c r="M1014" s="37"/>
      <c r="O1014" s="27"/>
    </row>
    <row r="1015" spans="3:16" x14ac:dyDescent="0.25">
      <c r="C1015" s="23"/>
      <c r="D1015" s="35"/>
      <c r="E1015" s="35"/>
      <c r="F1015" s="37"/>
      <c r="G1015" s="36"/>
      <c r="H1015" s="22"/>
      <c r="I1015" s="35"/>
      <c r="J1015" s="35"/>
      <c r="K1015" s="35"/>
      <c r="M1015" s="37"/>
      <c r="O1015" s="27"/>
    </row>
    <row r="1016" spans="3:16" x14ac:dyDescent="0.25">
      <c r="C1016" s="23"/>
      <c r="D1016" s="35"/>
      <c r="E1016" s="35"/>
      <c r="F1016" s="37"/>
      <c r="G1016" s="36"/>
      <c r="H1016" s="22"/>
      <c r="I1016" s="35"/>
      <c r="J1016" s="35"/>
      <c r="K1016" s="35"/>
      <c r="M1016" s="37"/>
      <c r="O1016" s="27"/>
    </row>
    <row r="1017" spans="3:16" x14ac:dyDescent="0.25">
      <c r="C1017" s="23"/>
      <c r="D1017" s="35"/>
      <c r="E1017" s="35"/>
      <c r="F1017" s="37"/>
      <c r="G1017" s="36"/>
      <c r="H1017" s="22"/>
      <c r="I1017" s="35"/>
      <c r="J1017" s="35"/>
      <c r="K1017" s="35"/>
      <c r="M1017" s="37"/>
      <c r="O1017" s="27"/>
    </row>
    <row r="1018" spans="3:16" x14ac:dyDescent="0.25">
      <c r="C1018" s="23"/>
      <c r="D1018" s="35"/>
      <c r="E1018" s="35"/>
      <c r="F1018" s="37"/>
      <c r="G1018" s="36"/>
      <c r="H1018" s="22"/>
      <c r="I1018" s="35"/>
      <c r="J1018" s="35"/>
      <c r="K1018" s="35"/>
      <c r="M1018" s="37"/>
      <c r="O1018" s="27"/>
    </row>
    <row r="1019" spans="3:16" x14ac:dyDescent="0.25">
      <c r="C1019" s="23"/>
      <c r="D1019" s="35"/>
      <c r="E1019" s="35"/>
      <c r="F1019" s="37"/>
      <c r="G1019" s="36"/>
      <c r="H1019" s="22"/>
      <c r="I1019" s="35"/>
      <c r="J1019" s="35"/>
      <c r="K1019" s="35"/>
      <c r="M1019" s="37"/>
      <c r="O1019" s="27"/>
    </row>
    <row r="1020" spans="3:16" x14ac:dyDescent="0.25">
      <c r="C1020" s="23"/>
      <c r="D1020" s="35"/>
      <c r="E1020" s="35"/>
      <c r="F1020" s="37"/>
      <c r="G1020" s="36"/>
      <c r="H1020" s="22"/>
      <c r="I1020" s="35"/>
      <c r="J1020" s="35"/>
      <c r="K1020" s="35"/>
      <c r="M1020" s="37"/>
      <c r="O1020" s="27"/>
    </row>
    <row r="1021" spans="3:16" x14ac:dyDescent="0.25">
      <c r="C1021" s="23"/>
      <c r="D1021" s="35"/>
      <c r="E1021" s="35"/>
      <c r="F1021" s="37"/>
      <c r="G1021" s="36"/>
      <c r="H1021" s="22"/>
      <c r="I1021" s="35"/>
      <c r="J1021" s="35"/>
      <c r="K1021" s="35"/>
      <c r="M1021" s="37"/>
      <c r="O1021" s="27"/>
    </row>
    <row r="1022" spans="3:16" x14ac:dyDescent="0.25">
      <c r="C1022" s="23"/>
      <c r="D1022" s="35"/>
      <c r="E1022" s="35"/>
      <c r="F1022" s="37"/>
      <c r="G1022" s="36"/>
      <c r="H1022" s="22"/>
      <c r="I1022" s="35"/>
      <c r="J1022" s="35"/>
      <c r="K1022" s="35"/>
      <c r="M1022" s="37"/>
      <c r="O1022" s="27"/>
    </row>
    <row r="1023" spans="3:16" x14ac:dyDescent="0.25">
      <c r="C1023" s="23"/>
      <c r="D1023" s="35"/>
      <c r="E1023" s="35"/>
      <c r="F1023" s="37"/>
      <c r="G1023" s="36"/>
      <c r="H1023" s="22"/>
      <c r="I1023" s="35"/>
      <c r="J1023" s="35"/>
      <c r="K1023" s="35"/>
      <c r="M1023" s="37"/>
      <c r="O1023" s="27"/>
    </row>
    <row r="1024" spans="3:16" x14ac:dyDescent="0.25">
      <c r="C1024" s="23"/>
      <c r="D1024" s="35"/>
      <c r="E1024" s="35"/>
      <c r="F1024" s="37"/>
      <c r="G1024" s="36"/>
      <c r="H1024" s="22"/>
      <c r="I1024" s="35"/>
      <c r="J1024" s="35"/>
      <c r="K1024" s="35"/>
      <c r="M1024" s="37"/>
      <c r="O1024" s="27"/>
    </row>
    <row r="1025" spans="3:16" x14ac:dyDescent="0.25">
      <c r="C1025" s="23"/>
      <c r="D1025" s="35"/>
      <c r="E1025" s="35"/>
      <c r="F1025" s="37"/>
      <c r="G1025" s="36"/>
      <c r="H1025" s="22"/>
      <c r="I1025" s="35"/>
      <c r="J1025" s="35"/>
      <c r="K1025" s="35"/>
      <c r="M1025" s="37"/>
      <c r="O1025" s="27"/>
    </row>
    <row r="1026" spans="3:16" x14ac:dyDescent="0.25">
      <c r="C1026" s="23"/>
      <c r="D1026" s="35"/>
      <c r="E1026" s="35"/>
      <c r="F1026" s="37"/>
      <c r="G1026" s="36"/>
      <c r="H1026" s="22"/>
      <c r="I1026" s="35"/>
      <c r="J1026" s="35"/>
      <c r="K1026" s="35"/>
      <c r="M1026" s="37"/>
      <c r="O1026" s="27"/>
    </row>
    <row r="1027" spans="3:16" x14ac:dyDescent="0.25">
      <c r="C1027" s="23"/>
      <c r="D1027" s="35"/>
      <c r="E1027" s="35"/>
      <c r="F1027" s="37"/>
      <c r="G1027" s="36"/>
      <c r="H1027" s="22"/>
      <c r="I1027" s="35"/>
      <c r="J1027" s="35"/>
      <c r="K1027" s="35"/>
      <c r="M1027" s="37"/>
      <c r="O1027" s="27"/>
    </row>
    <row r="1028" spans="3:16" x14ac:dyDescent="0.25">
      <c r="C1028" s="23"/>
      <c r="D1028" s="35"/>
      <c r="E1028" s="35"/>
      <c r="F1028" s="37"/>
      <c r="G1028" s="36"/>
      <c r="H1028" s="22"/>
      <c r="I1028" s="35"/>
      <c r="J1028" s="35"/>
      <c r="K1028" s="35"/>
      <c r="M1028" s="37"/>
      <c r="O1028" s="27"/>
    </row>
    <row r="1029" spans="3:16" x14ac:dyDescent="0.25">
      <c r="C1029" s="23"/>
      <c r="D1029" s="35"/>
      <c r="E1029" s="35"/>
      <c r="F1029" s="37"/>
      <c r="G1029" s="36"/>
      <c r="H1029" s="22"/>
      <c r="I1029" s="35"/>
      <c r="J1029" s="35"/>
      <c r="K1029" s="35"/>
      <c r="M1029" s="37"/>
      <c r="O1029" s="27"/>
    </row>
    <row r="1030" spans="3:16" x14ac:dyDescent="0.25">
      <c r="C1030" s="23"/>
      <c r="D1030" s="35"/>
      <c r="E1030" s="35"/>
      <c r="F1030" s="37"/>
      <c r="G1030" s="36"/>
      <c r="H1030" s="22"/>
      <c r="I1030" s="35"/>
      <c r="J1030" s="35"/>
      <c r="K1030" s="35"/>
      <c r="M1030" s="37"/>
      <c r="O1030" s="27"/>
    </row>
    <row r="1031" spans="3:16" x14ac:dyDescent="0.25">
      <c r="C1031" s="23"/>
      <c r="D1031" s="35"/>
      <c r="E1031" s="35"/>
      <c r="F1031" s="37"/>
      <c r="G1031" s="36"/>
      <c r="H1031" s="22"/>
      <c r="I1031" s="35"/>
      <c r="J1031" s="35"/>
      <c r="K1031" s="35"/>
      <c r="M1031" s="37"/>
      <c r="O1031" s="27"/>
    </row>
    <row r="1032" spans="3:16" x14ac:dyDescent="0.25">
      <c r="C1032" s="23"/>
      <c r="D1032" s="35"/>
      <c r="E1032" s="35"/>
      <c r="F1032" s="37"/>
      <c r="G1032" s="36"/>
      <c r="H1032" s="22"/>
      <c r="I1032" s="35"/>
      <c r="J1032" s="35"/>
      <c r="K1032" s="35"/>
      <c r="M1032" s="37"/>
      <c r="O1032" s="27"/>
    </row>
    <row r="1033" spans="3:16" x14ac:dyDescent="0.25">
      <c r="C1033" s="23"/>
      <c r="D1033" s="35"/>
      <c r="E1033" s="35"/>
      <c r="F1033" s="37"/>
      <c r="G1033" s="36"/>
      <c r="H1033" s="22"/>
      <c r="I1033" s="35"/>
      <c r="J1033" s="35"/>
      <c r="K1033" s="35"/>
      <c r="M1033" s="37"/>
      <c r="O1033" s="27"/>
    </row>
    <row r="1034" spans="3:16" x14ac:dyDescent="0.25">
      <c r="C1034" s="23"/>
      <c r="D1034" s="35"/>
      <c r="E1034" s="35"/>
      <c r="F1034" s="37"/>
      <c r="G1034" s="36"/>
      <c r="H1034" s="22"/>
      <c r="I1034" s="35"/>
      <c r="J1034" s="38"/>
      <c r="K1034" s="35"/>
      <c r="M1034" s="37"/>
      <c r="O1034" s="26"/>
      <c r="P1034" s="16"/>
    </row>
    <row r="1035" spans="3:16" x14ac:dyDescent="0.25">
      <c r="C1035" s="23"/>
      <c r="D1035" s="35"/>
      <c r="E1035" s="35"/>
      <c r="F1035" s="37"/>
      <c r="G1035" s="36"/>
      <c r="H1035" s="22"/>
      <c r="I1035" s="35"/>
      <c r="J1035" s="35"/>
      <c r="K1035" s="35"/>
      <c r="M1035" s="37"/>
      <c r="O1035" s="27"/>
    </row>
    <row r="1036" spans="3:16" x14ac:dyDescent="0.25">
      <c r="C1036" s="23"/>
      <c r="D1036" s="35"/>
      <c r="E1036" s="35"/>
      <c r="F1036" s="37"/>
      <c r="G1036" s="36"/>
      <c r="H1036" s="22"/>
      <c r="I1036" s="35"/>
      <c r="J1036" s="35"/>
      <c r="K1036" s="35"/>
      <c r="M1036" s="37"/>
      <c r="O1036" s="27"/>
    </row>
    <row r="1037" spans="3:16" x14ac:dyDescent="0.25">
      <c r="C1037" s="23"/>
      <c r="D1037" s="35"/>
      <c r="E1037" s="35"/>
      <c r="F1037" s="37"/>
      <c r="G1037" s="36"/>
      <c r="H1037" s="22"/>
      <c r="I1037" s="35"/>
      <c r="J1037" s="35"/>
      <c r="K1037" s="35"/>
      <c r="M1037" s="37"/>
      <c r="O1037" s="27"/>
    </row>
    <row r="1038" spans="3:16" x14ac:dyDescent="0.25">
      <c r="C1038" s="23"/>
      <c r="D1038" s="35"/>
      <c r="E1038" s="35"/>
      <c r="F1038" s="37"/>
      <c r="G1038" s="36"/>
      <c r="H1038" s="22"/>
      <c r="I1038" s="35"/>
      <c r="J1038" s="35"/>
      <c r="K1038" s="35"/>
      <c r="M1038" s="37"/>
      <c r="O1038" s="27"/>
    </row>
    <row r="1039" spans="3:16" x14ac:dyDescent="0.25">
      <c r="C1039" s="23"/>
      <c r="D1039" s="35"/>
      <c r="E1039" s="35"/>
      <c r="F1039" s="37"/>
      <c r="G1039" s="36"/>
      <c r="H1039" s="22"/>
      <c r="I1039" s="35"/>
      <c r="J1039" s="35"/>
      <c r="K1039" s="35"/>
      <c r="M1039" s="37"/>
      <c r="O1039" s="27"/>
    </row>
    <row r="1040" spans="3:16" x14ac:dyDescent="0.25">
      <c r="C1040" s="23"/>
      <c r="D1040" s="35"/>
      <c r="E1040" s="35"/>
      <c r="F1040" s="37"/>
      <c r="G1040" s="36"/>
      <c r="H1040" s="22"/>
      <c r="I1040" s="35"/>
      <c r="J1040" s="35"/>
      <c r="K1040" s="35"/>
      <c r="M1040" s="37"/>
      <c r="O1040" s="27"/>
    </row>
    <row r="1041" spans="3:16" x14ac:dyDescent="0.25">
      <c r="C1041" s="23"/>
      <c r="D1041" s="35"/>
      <c r="E1041" s="35"/>
      <c r="F1041" s="37"/>
      <c r="G1041" s="36"/>
      <c r="H1041" s="22"/>
      <c r="I1041" s="35"/>
      <c r="J1041" s="35"/>
      <c r="K1041" s="35"/>
      <c r="M1041" s="37"/>
      <c r="O1041" s="27"/>
    </row>
    <row r="1042" spans="3:16" x14ac:dyDescent="0.25">
      <c r="C1042" s="23"/>
      <c r="D1042" s="35"/>
      <c r="E1042" s="35"/>
      <c r="F1042" s="37"/>
      <c r="G1042" s="36"/>
      <c r="H1042" s="22"/>
      <c r="I1042" s="35"/>
      <c r="J1042" s="35"/>
      <c r="K1042" s="35"/>
      <c r="M1042" s="37"/>
      <c r="O1042" s="27"/>
    </row>
    <row r="1043" spans="3:16" x14ac:dyDescent="0.25">
      <c r="C1043" s="23"/>
      <c r="D1043" s="35"/>
      <c r="E1043" s="35"/>
      <c r="F1043" s="37"/>
      <c r="G1043" s="36"/>
      <c r="H1043" s="22"/>
      <c r="I1043" s="35"/>
      <c r="J1043" s="35"/>
      <c r="K1043" s="35"/>
      <c r="M1043" s="37"/>
      <c r="O1043" s="27"/>
    </row>
    <row r="1044" spans="3:16" x14ac:dyDescent="0.25">
      <c r="C1044" s="23"/>
      <c r="D1044" s="35"/>
      <c r="E1044" s="35"/>
      <c r="F1044" s="37"/>
      <c r="G1044" s="36"/>
      <c r="H1044" s="22"/>
      <c r="I1044" s="35"/>
      <c r="J1044" s="35"/>
      <c r="K1044" s="35"/>
      <c r="M1044" s="37"/>
      <c r="O1044" s="27"/>
    </row>
    <row r="1045" spans="3:16" x14ac:dyDescent="0.25">
      <c r="C1045" s="23"/>
      <c r="D1045" s="35"/>
      <c r="E1045" s="35"/>
      <c r="F1045" s="37"/>
      <c r="G1045" s="36"/>
      <c r="H1045" s="22"/>
      <c r="I1045" s="35"/>
      <c r="J1045" s="35"/>
      <c r="K1045" s="35"/>
      <c r="M1045" s="37"/>
      <c r="O1045" s="27"/>
    </row>
    <row r="1046" spans="3:16" x14ac:dyDescent="0.25">
      <c r="C1046" s="23"/>
      <c r="D1046" s="35"/>
      <c r="E1046" s="35"/>
      <c r="F1046" s="37"/>
      <c r="G1046" s="36"/>
      <c r="H1046" s="22"/>
      <c r="I1046" s="35"/>
      <c r="J1046" s="35"/>
      <c r="K1046" s="35"/>
      <c r="M1046" s="37"/>
      <c r="O1046" s="27"/>
    </row>
    <row r="1047" spans="3:16" x14ac:dyDescent="0.25">
      <c r="C1047" s="23"/>
      <c r="D1047" s="35"/>
      <c r="E1047" s="35"/>
      <c r="F1047" s="37"/>
      <c r="G1047" s="36"/>
      <c r="H1047" s="22"/>
      <c r="I1047" s="35"/>
      <c r="J1047" s="35"/>
      <c r="K1047" s="35"/>
      <c r="M1047" s="37"/>
      <c r="O1047" s="27"/>
    </row>
    <row r="1048" spans="3:16" x14ac:dyDescent="0.25">
      <c r="C1048" s="23"/>
      <c r="D1048" s="35"/>
      <c r="E1048" s="35"/>
      <c r="F1048" s="37"/>
      <c r="G1048" s="36"/>
      <c r="H1048" s="22"/>
      <c r="I1048" s="35"/>
      <c r="J1048" s="35"/>
      <c r="K1048" s="35"/>
      <c r="M1048" s="37"/>
      <c r="O1048" s="27"/>
    </row>
    <row r="1049" spans="3:16" x14ac:dyDescent="0.25">
      <c r="C1049" s="23"/>
      <c r="D1049" s="35"/>
      <c r="E1049" s="35"/>
      <c r="F1049" s="37"/>
      <c r="G1049" s="36"/>
      <c r="H1049" s="22"/>
      <c r="I1049" s="35"/>
      <c r="J1049" s="35"/>
      <c r="K1049" s="35"/>
      <c r="M1049" s="37"/>
      <c r="O1049" s="27"/>
    </row>
    <row r="1050" spans="3:16" x14ac:dyDescent="0.25">
      <c r="C1050" s="23"/>
      <c r="D1050" s="35"/>
      <c r="E1050" s="35"/>
      <c r="F1050" s="37"/>
      <c r="G1050" s="36"/>
      <c r="H1050" s="22"/>
      <c r="I1050" s="35"/>
      <c r="J1050" s="38"/>
      <c r="K1050" s="35"/>
      <c r="M1050" s="37"/>
      <c r="O1050" s="26"/>
      <c r="P1050" s="16"/>
    </row>
    <row r="1051" spans="3:16" x14ac:dyDescent="0.25">
      <c r="C1051" s="23"/>
      <c r="D1051" s="35"/>
      <c r="E1051" s="35"/>
      <c r="F1051" s="37"/>
      <c r="G1051" s="36"/>
      <c r="H1051" s="22"/>
      <c r="I1051" s="35"/>
      <c r="J1051" s="35"/>
      <c r="K1051" s="35"/>
      <c r="M1051" s="37"/>
      <c r="O1051" s="27"/>
    </row>
    <row r="1052" spans="3:16" x14ac:dyDescent="0.25">
      <c r="C1052" s="23"/>
      <c r="D1052" s="35"/>
      <c r="E1052" s="35"/>
      <c r="F1052" s="37"/>
      <c r="G1052" s="36"/>
      <c r="H1052" s="22"/>
      <c r="I1052" s="35"/>
      <c r="J1052" s="35"/>
      <c r="K1052" s="35"/>
      <c r="M1052" s="37"/>
      <c r="O1052" s="27"/>
    </row>
    <row r="1053" spans="3:16" x14ac:dyDescent="0.25">
      <c r="C1053" s="23"/>
      <c r="D1053" s="35"/>
      <c r="E1053" s="35"/>
      <c r="F1053" s="37"/>
      <c r="G1053" s="36"/>
      <c r="H1053" s="22"/>
      <c r="I1053" s="35"/>
      <c r="J1053" s="35"/>
      <c r="K1053" s="35"/>
      <c r="M1053" s="37"/>
      <c r="O1053" s="27"/>
    </row>
    <row r="1054" spans="3:16" x14ac:dyDescent="0.25">
      <c r="C1054" s="23"/>
      <c r="D1054" s="35"/>
      <c r="E1054" s="35"/>
      <c r="F1054" s="37"/>
      <c r="G1054" s="36"/>
      <c r="H1054" s="22"/>
      <c r="I1054" s="35"/>
      <c r="J1054" s="35"/>
      <c r="K1054" s="35"/>
      <c r="M1054" s="37"/>
      <c r="O1054" s="27"/>
    </row>
    <row r="1055" spans="3:16" x14ac:dyDescent="0.25">
      <c r="C1055" s="23"/>
      <c r="D1055" s="35"/>
      <c r="E1055" s="35"/>
      <c r="F1055" s="37"/>
      <c r="G1055" s="36"/>
      <c r="H1055" s="22"/>
      <c r="I1055" s="35"/>
      <c r="J1055" s="35"/>
      <c r="K1055" s="35"/>
      <c r="M1055" s="37"/>
      <c r="O1055" s="27"/>
    </row>
    <row r="1056" spans="3:16" x14ac:dyDescent="0.25">
      <c r="C1056" s="23"/>
      <c r="D1056" s="35"/>
      <c r="E1056" s="35"/>
      <c r="F1056" s="37"/>
      <c r="G1056" s="36"/>
      <c r="H1056" s="22"/>
      <c r="I1056" s="35"/>
      <c r="J1056" s="35"/>
      <c r="K1056" s="35"/>
      <c r="M1056" s="37"/>
      <c r="O1056" s="27"/>
    </row>
    <row r="1057" spans="3:15" x14ac:dyDescent="0.25">
      <c r="C1057" s="23"/>
      <c r="D1057" s="35"/>
      <c r="E1057" s="35"/>
      <c r="F1057" s="37"/>
      <c r="G1057" s="36"/>
      <c r="H1057" s="22"/>
      <c r="I1057" s="35"/>
      <c r="J1057" s="35"/>
      <c r="K1057" s="35"/>
      <c r="M1057" s="37"/>
      <c r="O1057" s="27"/>
    </row>
    <row r="1058" spans="3:15" x14ac:dyDescent="0.25">
      <c r="C1058" s="23"/>
      <c r="D1058" s="35"/>
      <c r="E1058" s="35"/>
      <c r="F1058" s="37"/>
      <c r="G1058" s="36"/>
      <c r="H1058" s="22"/>
      <c r="I1058" s="35"/>
      <c r="J1058" s="35"/>
      <c r="K1058" s="35"/>
      <c r="M1058" s="37"/>
      <c r="O1058" s="27"/>
    </row>
    <row r="1059" spans="3:15" x14ac:dyDescent="0.25">
      <c r="C1059" s="23"/>
      <c r="D1059" s="35"/>
      <c r="E1059" s="35"/>
      <c r="F1059" s="37"/>
      <c r="G1059" s="36"/>
      <c r="H1059" s="22"/>
      <c r="I1059" s="35"/>
      <c r="J1059" s="35"/>
      <c r="K1059" s="35"/>
      <c r="M1059" s="37"/>
      <c r="O1059" s="27"/>
    </row>
    <row r="1060" spans="3:15" x14ac:dyDescent="0.25">
      <c r="C1060" s="23"/>
      <c r="D1060" s="35"/>
      <c r="E1060" s="35"/>
      <c r="F1060" s="37"/>
      <c r="G1060" s="36"/>
      <c r="H1060" s="22"/>
      <c r="I1060" s="35"/>
      <c r="J1060" s="35"/>
      <c r="K1060" s="35"/>
      <c r="M1060" s="37"/>
      <c r="O1060" s="27"/>
    </row>
    <row r="1061" spans="3:15" x14ac:dyDescent="0.25">
      <c r="C1061" s="23"/>
      <c r="D1061" s="35"/>
      <c r="E1061" s="35"/>
      <c r="F1061" s="37"/>
      <c r="G1061" s="36"/>
      <c r="H1061" s="22"/>
      <c r="I1061" s="35"/>
      <c r="J1061" s="35"/>
      <c r="K1061" s="35"/>
      <c r="M1061" s="37"/>
      <c r="O1061" s="27"/>
    </row>
    <row r="1062" spans="3:15" x14ac:dyDescent="0.25">
      <c r="C1062" s="23"/>
      <c r="D1062" s="35"/>
      <c r="E1062" s="35"/>
      <c r="F1062" s="37"/>
      <c r="G1062" s="36"/>
      <c r="H1062" s="22"/>
      <c r="I1062" s="35"/>
      <c r="J1062" s="35"/>
      <c r="K1062" s="35"/>
      <c r="M1062" s="37"/>
      <c r="O1062" s="27"/>
    </row>
    <row r="1063" spans="3:15" x14ac:dyDescent="0.25">
      <c r="C1063" s="23"/>
      <c r="D1063" s="35"/>
      <c r="E1063" s="35"/>
      <c r="F1063" s="37"/>
      <c r="G1063" s="36"/>
      <c r="H1063" s="22"/>
      <c r="I1063" s="35"/>
      <c r="J1063" s="35"/>
      <c r="K1063" s="35"/>
      <c r="M1063" s="37"/>
      <c r="O1063" s="27"/>
    </row>
    <row r="1064" spans="3:15" x14ac:dyDescent="0.25">
      <c r="C1064" s="23"/>
      <c r="D1064" s="35"/>
      <c r="E1064" s="35"/>
      <c r="F1064" s="37"/>
      <c r="G1064" s="36"/>
      <c r="H1064" s="22"/>
      <c r="I1064" s="35"/>
      <c r="J1064" s="35"/>
      <c r="K1064" s="35"/>
      <c r="M1064" s="37"/>
      <c r="O1064" s="27"/>
    </row>
    <row r="1065" spans="3:15" x14ac:dyDescent="0.25">
      <c r="C1065" s="23"/>
      <c r="D1065" s="35"/>
      <c r="E1065" s="35"/>
      <c r="F1065" s="37"/>
      <c r="G1065" s="36"/>
      <c r="H1065" s="22"/>
      <c r="I1065" s="35"/>
      <c r="J1065" s="35"/>
      <c r="K1065" s="35"/>
      <c r="M1065" s="37"/>
      <c r="O1065" s="27"/>
    </row>
    <row r="1066" spans="3:15" x14ac:dyDescent="0.25">
      <c r="C1066" s="23"/>
      <c r="D1066" s="35"/>
      <c r="E1066" s="35"/>
      <c r="F1066" s="37"/>
      <c r="G1066" s="36"/>
      <c r="H1066" s="22"/>
      <c r="I1066" s="35"/>
      <c r="J1066" s="35"/>
      <c r="K1066" s="35"/>
      <c r="M1066" s="37"/>
      <c r="O1066" s="27"/>
    </row>
    <row r="1067" spans="3:15" x14ac:dyDescent="0.25">
      <c r="C1067" s="23"/>
      <c r="D1067" s="35"/>
      <c r="E1067" s="35"/>
      <c r="F1067" s="37"/>
      <c r="G1067" s="36"/>
      <c r="H1067" s="22"/>
      <c r="I1067" s="35"/>
      <c r="J1067" s="35"/>
      <c r="K1067" s="35"/>
      <c r="M1067" s="37"/>
      <c r="O1067" s="27"/>
    </row>
    <row r="1068" spans="3:15" x14ac:dyDescent="0.25">
      <c r="C1068" s="23"/>
      <c r="D1068" s="35"/>
      <c r="E1068" s="35"/>
      <c r="F1068" s="37"/>
      <c r="G1068" s="36"/>
      <c r="H1068" s="22"/>
      <c r="I1068" s="35"/>
      <c r="J1068" s="35"/>
      <c r="K1068" s="35"/>
      <c r="M1068" s="37"/>
      <c r="O1068" s="27"/>
    </row>
    <row r="1069" spans="3:15" x14ac:dyDescent="0.25">
      <c r="C1069" s="23"/>
      <c r="D1069" s="35"/>
      <c r="E1069" s="35"/>
      <c r="F1069" s="37"/>
      <c r="G1069" s="36"/>
      <c r="H1069" s="22"/>
      <c r="I1069" s="35"/>
      <c r="J1069" s="35"/>
      <c r="K1069" s="35"/>
      <c r="M1069" s="37"/>
      <c r="O1069" s="27"/>
    </row>
    <row r="1070" spans="3:15" x14ac:dyDescent="0.25">
      <c r="C1070" s="23"/>
      <c r="D1070" s="35"/>
      <c r="E1070" s="35"/>
      <c r="F1070" s="37"/>
      <c r="G1070" s="36"/>
      <c r="H1070" s="22"/>
      <c r="I1070" s="35"/>
      <c r="J1070" s="35"/>
      <c r="K1070" s="35"/>
      <c r="M1070" s="37"/>
      <c r="O1070" s="27"/>
    </row>
    <row r="1071" spans="3:15" x14ac:dyDescent="0.25">
      <c r="C1071" s="23"/>
      <c r="D1071" s="35"/>
      <c r="E1071" s="35"/>
      <c r="F1071" s="37"/>
      <c r="G1071" s="36"/>
      <c r="H1071" s="22"/>
      <c r="I1071" s="35"/>
      <c r="J1071" s="35"/>
      <c r="K1071" s="35"/>
      <c r="M1071" s="37"/>
      <c r="O1071" s="27"/>
    </row>
    <row r="1072" spans="3:15" x14ac:dyDescent="0.25">
      <c r="C1072" s="23"/>
      <c r="D1072" s="35"/>
      <c r="E1072" s="35"/>
      <c r="F1072" s="37"/>
      <c r="G1072" s="36"/>
      <c r="H1072" s="22"/>
      <c r="I1072" s="35"/>
      <c r="J1072" s="35"/>
      <c r="K1072" s="35"/>
      <c r="M1072" s="37"/>
      <c r="O1072" s="27"/>
    </row>
    <row r="1073" spans="3:16" x14ac:dyDescent="0.25">
      <c r="C1073" s="23"/>
      <c r="D1073" s="35"/>
      <c r="E1073" s="35"/>
      <c r="F1073" s="37"/>
      <c r="G1073" s="36"/>
      <c r="H1073" s="22"/>
      <c r="I1073" s="35"/>
      <c r="J1073" s="35"/>
      <c r="K1073" s="35"/>
      <c r="M1073" s="37"/>
      <c r="O1073" s="27"/>
    </row>
    <row r="1074" spans="3:16" x14ac:dyDescent="0.25">
      <c r="C1074" s="23"/>
      <c r="D1074" s="35"/>
      <c r="E1074" s="35"/>
      <c r="F1074" s="37"/>
      <c r="G1074" s="36"/>
      <c r="H1074" s="22"/>
      <c r="I1074" s="35"/>
      <c r="J1074" s="35"/>
      <c r="K1074" s="35"/>
      <c r="M1074" s="37"/>
      <c r="O1074" s="27"/>
    </row>
    <row r="1075" spans="3:16" x14ac:dyDescent="0.25">
      <c r="C1075" s="23"/>
      <c r="D1075" s="35"/>
      <c r="E1075" s="35"/>
      <c r="F1075" s="37"/>
      <c r="G1075" s="36"/>
      <c r="H1075" s="22"/>
      <c r="I1075" s="35"/>
      <c r="J1075" s="35"/>
      <c r="K1075" s="35"/>
      <c r="M1075" s="37"/>
      <c r="O1075" s="27"/>
    </row>
    <row r="1076" spans="3:16" x14ac:dyDescent="0.25">
      <c r="C1076" s="23"/>
      <c r="D1076" s="35"/>
      <c r="E1076" s="35"/>
      <c r="F1076" s="37"/>
      <c r="G1076" s="36"/>
      <c r="H1076" s="22"/>
      <c r="I1076" s="35"/>
      <c r="J1076" s="35"/>
      <c r="K1076" s="35"/>
      <c r="M1076" s="37"/>
      <c r="O1076" s="27"/>
    </row>
    <row r="1077" spans="3:16" x14ac:dyDescent="0.25">
      <c r="C1077" s="23"/>
      <c r="D1077" s="35"/>
      <c r="E1077" s="35"/>
      <c r="F1077" s="37"/>
      <c r="G1077" s="36"/>
      <c r="H1077" s="22"/>
      <c r="I1077" s="35"/>
      <c r="J1077" s="35"/>
      <c r="K1077" s="35"/>
      <c r="M1077" s="37"/>
      <c r="O1077" s="27"/>
    </row>
    <row r="1078" spans="3:16" x14ac:dyDescent="0.25">
      <c r="C1078" s="23"/>
      <c r="D1078" s="35"/>
      <c r="E1078" s="35"/>
      <c r="F1078" s="37"/>
      <c r="G1078" s="36"/>
      <c r="H1078" s="22"/>
      <c r="I1078" s="35"/>
      <c r="J1078" s="35"/>
      <c r="K1078" s="35"/>
      <c r="M1078" s="37"/>
      <c r="O1078" s="27"/>
    </row>
    <row r="1079" spans="3:16" x14ac:dyDescent="0.25">
      <c r="C1079" s="23"/>
      <c r="D1079" s="35"/>
      <c r="E1079" s="35"/>
      <c r="F1079" s="37"/>
      <c r="G1079" s="36"/>
      <c r="H1079" s="22"/>
      <c r="I1079" s="35"/>
      <c r="J1079" s="35"/>
      <c r="K1079" s="35"/>
      <c r="M1079" s="37"/>
      <c r="O1079" s="27"/>
    </row>
    <row r="1080" spans="3:16" x14ac:dyDescent="0.25">
      <c r="C1080" s="23"/>
      <c r="D1080" s="35"/>
      <c r="E1080" s="35"/>
      <c r="F1080" s="37"/>
      <c r="G1080" s="36"/>
      <c r="H1080" s="22"/>
      <c r="I1080" s="35"/>
      <c r="J1080" s="35"/>
      <c r="K1080" s="35"/>
      <c r="M1080" s="37"/>
      <c r="O1080" s="27"/>
    </row>
    <row r="1081" spans="3:16" x14ac:dyDescent="0.25">
      <c r="C1081" s="23"/>
      <c r="D1081" s="35"/>
      <c r="E1081" s="35"/>
      <c r="F1081" s="37"/>
      <c r="G1081" s="36"/>
      <c r="H1081" s="22"/>
      <c r="I1081" s="35"/>
      <c r="J1081" s="35"/>
      <c r="K1081" s="35"/>
      <c r="M1081" s="37"/>
      <c r="O1081" s="27"/>
    </row>
    <row r="1082" spans="3:16" x14ac:dyDescent="0.25">
      <c r="C1082" s="23"/>
      <c r="D1082" s="35"/>
      <c r="E1082" s="35"/>
      <c r="F1082" s="37"/>
      <c r="G1082" s="36"/>
      <c r="H1082" s="22"/>
      <c r="I1082" s="35"/>
      <c r="J1082" s="38"/>
      <c r="K1082" s="35"/>
      <c r="M1082" s="37"/>
      <c r="O1082" s="26"/>
      <c r="P1082" s="16"/>
    </row>
    <row r="1083" spans="3:16" x14ac:dyDescent="0.25">
      <c r="C1083" s="23"/>
      <c r="D1083" s="35"/>
      <c r="E1083" s="35"/>
      <c r="F1083" s="37"/>
      <c r="G1083" s="36"/>
      <c r="H1083" s="22"/>
      <c r="I1083" s="35"/>
      <c r="J1083" s="35"/>
      <c r="K1083" s="35"/>
      <c r="M1083" s="37"/>
      <c r="O1083" s="27"/>
    </row>
    <row r="1084" spans="3:16" x14ac:dyDescent="0.25">
      <c r="C1084" s="23"/>
      <c r="D1084" s="35"/>
      <c r="E1084" s="35"/>
      <c r="F1084" s="37"/>
      <c r="G1084" s="36"/>
      <c r="H1084" s="22"/>
      <c r="I1084" s="35"/>
      <c r="J1084" s="35"/>
      <c r="K1084" s="35"/>
      <c r="M1084" s="37"/>
      <c r="O1084" s="27"/>
    </row>
    <row r="1085" spans="3:16" x14ac:dyDescent="0.25">
      <c r="C1085" s="23"/>
      <c r="D1085" s="35"/>
      <c r="E1085" s="35"/>
      <c r="F1085" s="37"/>
      <c r="G1085" s="36"/>
      <c r="H1085" s="22"/>
      <c r="I1085" s="35"/>
      <c r="J1085" s="35"/>
      <c r="K1085" s="35"/>
      <c r="M1085" s="37"/>
      <c r="O1085" s="27"/>
    </row>
    <row r="1086" spans="3:16" x14ac:dyDescent="0.25">
      <c r="C1086" s="23"/>
      <c r="D1086" s="35"/>
      <c r="E1086" s="35"/>
      <c r="F1086" s="37"/>
      <c r="G1086" s="36"/>
      <c r="H1086" s="22"/>
      <c r="I1086" s="35"/>
      <c r="J1086" s="35"/>
      <c r="K1086" s="35"/>
      <c r="M1086" s="37"/>
      <c r="O1086" s="27"/>
    </row>
    <row r="1087" spans="3:16" x14ac:dyDescent="0.25">
      <c r="C1087" s="23"/>
      <c r="D1087" s="35"/>
      <c r="E1087" s="35"/>
      <c r="F1087" s="37"/>
      <c r="G1087" s="36"/>
      <c r="H1087" s="22"/>
      <c r="I1087" s="35"/>
      <c r="J1087" s="35"/>
      <c r="K1087" s="35"/>
      <c r="M1087" s="37"/>
      <c r="O1087" s="27"/>
    </row>
    <row r="1088" spans="3:16" x14ac:dyDescent="0.25">
      <c r="C1088" s="23"/>
      <c r="D1088" s="35"/>
      <c r="E1088" s="35"/>
      <c r="F1088" s="37"/>
      <c r="G1088" s="36"/>
      <c r="H1088" s="22"/>
      <c r="I1088" s="35"/>
      <c r="J1088" s="35"/>
      <c r="K1088" s="35"/>
      <c r="M1088" s="37"/>
      <c r="O1088" s="27"/>
    </row>
    <row r="1089" spans="3:15" x14ac:dyDescent="0.25">
      <c r="C1089" s="23"/>
      <c r="D1089" s="35"/>
      <c r="E1089" s="35"/>
      <c r="F1089" s="37"/>
      <c r="G1089" s="36"/>
      <c r="H1089" s="22"/>
      <c r="I1089" s="35"/>
      <c r="J1089" s="35"/>
      <c r="K1089" s="35"/>
      <c r="M1089" s="37"/>
      <c r="O1089" s="27"/>
    </row>
    <row r="1090" spans="3:15" x14ac:dyDescent="0.25">
      <c r="C1090" s="23"/>
      <c r="D1090" s="35"/>
      <c r="E1090" s="35"/>
      <c r="F1090" s="37"/>
      <c r="G1090" s="36"/>
      <c r="H1090" s="22"/>
      <c r="I1090" s="35"/>
      <c r="J1090" s="35"/>
      <c r="K1090" s="35"/>
      <c r="M1090" s="37"/>
      <c r="O1090" s="27"/>
    </row>
    <row r="1091" spans="3:15" x14ac:dyDescent="0.25">
      <c r="C1091" s="23"/>
      <c r="D1091" s="35"/>
      <c r="E1091" s="35"/>
      <c r="F1091" s="37"/>
      <c r="G1091" s="36"/>
      <c r="H1091" s="22"/>
      <c r="I1091" s="35"/>
      <c r="J1091" s="35"/>
      <c r="K1091" s="35"/>
      <c r="M1091" s="37"/>
      <c r="O1091" s="27"/>
    </row>
    <row r="1092" spans="3:15" x14ac:dyDescent="0.25">
      <c r="C1092" s="23"/>
      <c r="D1092" s="35"/>
      <c r="E1092" s="35"/>
      <c r="F1092" s="37"/>
      <c r="G1092" s="36"/>
      <c r="H1092" s="22"/>
      <c r="I1092" s="35"/>
      <c r="J1092" s="35"/>
      <c r="K1092" s="35"/>
      <c r="M1092" s="37"/>
      <c r="O1092" s="27"/>
    </row>
    <row r="1093" spans="3:15" x14ac:dyDescent="0.25">
      <c r="C1093" s="23"/>
      <c r="D1093" s="35"/>
      <c r="E1093" s="35"/>
      <c r="F1093" s="37"/>
      <c r="G1093" s="36"/>
      <c r="H1093" s="22"/>
      <c r="I1093" s="35"/>
      <c r="J1093" s="35"/>
      <c r="K1093" s="35"/>
      <c r="M1093" s="37"/>
      <c r="O1093" s="27"/>
    </row>
    <row r="1094" spans="3:15" x14ac:dyDescent="0.25">
      <c r="C1094" s="23"/>
      <c r="D1094" s="35"/>
      <c r="E1094" s="35"/>
      <c r="F1094" s="37"/>
      <c r="G1094" s="36"/>
      <c r="H1094" s="22"/>
      <c r="I1094" s="35"/>
      <c r="J1094" s="35"/>
      <c r="K1094" s="35"/>
      <c r="M1094" s="37"/>
      <c r="O1094" s="27"/>
    </row>
    <row r="1095" spans="3:15" x14ac:dyDescent="0.25">
      <c r="C1095" s="23"/>
      <c r="D1095" s="35"/>
      <c r="E1095" s="35"/>
      <c r="F1095" s="37"/>
      <c r="G1095" s="36"/>
      <c r="H1095" s="22"/>
      <c r="I1095" s="35"/>
      <c r="J1095" s="35"/>
      <c r="K1095" s="35"/>
      <c r="M1095" s="37"/>
      <c r="O1095" s="27"/>
    </row>
    <row r="1096" spans="3:15" x14ac:dyDescent="0.25">
      <c r="C1096" s="23"/>
      <c r="D1096" s="35"/>
      <c r="E1096" s="35"/>
      <c r="F1096" s="37"/>
      <c r="G1096" s="36"/>
      <c r="H1096" s="22"/>
      <c r="I1096" s="35"/>
      <c r="J1096" s="35"/>
      <c r="K1096" s="35"/>
      <c r="M1096" s="37"/>
      <c r="O1096" s="27"/>
    </row>
    <row r="1097" spans="3:15" x14ac:dyDescent="0.25">
      <c r="C1097" s="23"/>
      <c r="D1097" s="35"/>
      <c r="E1097" s="35"/>
      <c r="F1097" s="37"/>
      <c r="G1097" s="36"/>
      <c r="H1097" s="22"/>
      <c r="I1097" s="35"/>
      <c r="J1097" s="35"/>
      <c r="K1097" s="35"/>
      <c r="M1097" s="37"/>
      <c r="O1097" s="27"/>
    </row>
    <row r="1098" spans="3:15" x14ac:dyDescent="0.25">
      <c r="C1098" s="23"/>
      <c r="D1098" s="35"/>
      <c r="E1098" s="35"/>
      <c r="F1098" s="37"/>
      <c r="G1098" s="36"/>
      <c r="H1098" s="22"/>
      <c r="I1098" s="35"/>
      <c r="J1098" s="35"/>
      <c r="K1098" s="35"/>
      <c r="M1098" s="37"/>
      <c r="O1098" s="27"/>
    </row>
    <row r="1099" spans="3:15" x14ac:dyDescent="0.25">
      <c r="C1099" s="23"/>
      <c r="D1099" s="35"/>
      <c r="E1099" s="35"/>
      <c r="F1099" s="37"/>
      <c r="G1099" s="36"/>
      <c r="H1099" s="22"/>
      <c r="I1099" s="35"/>
      <c r="J1099" s="35"/>
      <c r="K1099" s="35"/>
      <c r="M1099" s="37"/>
      <c r="O1099" s="27"/>
    </row>
    <row r="1100" spans="3:15" x14ac:dyDescent="0.25">
      <c r="C1100" s="23"/>
      <c r="D1100" s="35"/>
      <c r="E1100" s="35"/>
      <c r="F1100" s="37"/>
      <c r="G1100" s="36"/>
      <c r="H1100" s="22"/>
      <c r="I1100" s="35"/>
      <c r="J1100" s="35"/>
      <c r="K1100" s="35"/>
      <c r="M1100" s="37"/>
      <c r="O1100" s="27"/>
    </row>
    <row r="1101" spans="3:15" x14ac:dyDescent="0.25">
      <c r="C1101" s="23"/>
      <c r="D1101" s="35"/>
      <c r="E1101" s="35"/>
      <c r="F1101" s="37"/>
      <c r="G1101" s="36"/>
      <c r="H1101" s="22"/>
      <c r="I1101" s="35"/>
      <c r="J1101" s="35"/>
      <c r="K1101" s="35"/>
      <c r="M1101" s="37"/>
      <c r="O1101" s="27"/>
    </row>
    <row r="1102" spans="3:15" x14ac:dyDescent="0.25">
      <c r="C1102" s="23"/>
      <c r="D1102" s="35"/>
      <c r="E1102" s="35"/>
      <c r="F1102" s="37"/>
      <c r="G1102" s="36"/>
      <c r="H1102" s="22"/>
      <c r="I1102" s="35"/>
      <c r="J1102" s="35"/>
      <c r="K1102" s="35"/>
      <c r="M1102" s="37"/>
      <c r="O1102" s="27"/>
    </row>
    <row r="1103" spans="3:15" x14ac:dyDescent="0.25">
      <c r="C1103" s="23"/>
      <c r="D1103" s="35"/>
      <c r="E1103" s="35"/>
      <c r="F1103" s="37"/>
      <c r="G1103" s="36"/>
      <c r="H1103" s="22"/>
      <c r="I1103" s="35"/>
      <c r="J1103" s="35"/>
      <c r="K1103" s="35"/>
      <c r="M1103" s="37"/>
      <c r="O1103" s="27"/>
    </row>
    <row r="1104" spans="3:15" x14ac:dyDescent="0.25">
      <c r="C1104" s="23"/>
      <c r="D1104" s="35"/>
      <c r="E1104" s="35"/>
      <c r="F1104" s="37"/>
      <c r="G1104" s="36"/>
      <c r="H1104" s="22"/>
      <c r="I1104" s="35"/>
      <c r="J1104" s="35"/>
      <c r="K1104" s="35"/>
      <c r="M1104" s="37"/>
      <c r="O1104" s="27"/>
    </row>
    <row r="1105" spans="3:15" x14ac:dyDescent="0.25">
      <c r="C1105" s="23"/>
      <c r="D1105" s="35"/>
      <c r="E1105" s="35"/>
      <c r="F1105" s="37"/>
      <c r="G1105" s="36"/>
      <c r="H1105" s="22"/>
      <c r="I1105" s="35"/>
      <c r="J1105" s="35"/>
      <c r="K1105" s="35"/>
      <c r="M1105" s="37"/>
      <c r="O1105" s="27"/>
    </row>
    <row r="1106" spans="3:15" x14ac:dyDescent="0.25">
      <c r="C1106" s="23"/>
      <c r="D1106" s="35"/>
      <c r="E1106" s="35"/>
      <c r="F1106" s="37"/>
      <c r="G1106" s="36"/>
      <c r="H1106" s="22"/>
      <c r="I1106" s="35"/>
      <c r="J1106" s="35"/>
      <c r="K1106" s="35"/>
      <c r="M1106" s="37"/>
      <c r="O1106" s="27"/>
    </row>
    <row r="1107" spans="3:15" x14ac:dyDescent="0.25">
      <c r="C1107" s="23"/>
      <c r="D1107" s="35"/>
      <c r="E1107" s="35"/>
      <c r="F1107" s="37"/>
      <c r="G1107" s="36"/>
      <c r="H1107" s="22"/>
      <c r="I1107" s="35"/>
      <c r="J1107" s="35"/>
      <c r="K1107" s="35"/>
      <c r="M1107" s="37"/>
      <c r="O1107" s="27"/>
    </row>
    <row r="1108" spans="3:15" x14ac:dyDescent="0.25">
      <c r="C1108" s="23"/>
      <c r="D1108" s="35"/>
      <c r="E1108" s="35"/>
      <c r="F1108" s="37"/>
      <c r="G1108" s="36"/>
      <c r="H1108" s="22"/>
      <c r="I1108" s="35"/>
      <c r="J1108" s="35"/>
      <c r="K1108" s="35"/>
      <c r="M1108" s="37"/>
      <c r="O1108" s="27"/>
    </row>
    <row r="1109" spans="3:15" x14ac:dyDescent="0.25">
      <c r="C1109" s="23"/>
      <c r="D1109" s="35"/>
      <c r="E1109" s="35"/>
      <c r="F1109" s="37"/>
      <c r="G1109" s="36"/>
      <c r="H1109" s="22"/>
      <c r="I1109" s="35"/>
      <c r="J1109" s="35"/>
      <c r="K1109" s="35"/>
      <c r="M1109" s="37"/>
      <c r="O1109" s="27"/>
    </row>
    <row r="1110" spans="3:15" x14ac:dyDescent="0.25">
      <c r="C1110" s="23"/>
      <c r="D1110" s="35"/>
      <c r="E1110" s="35"/>
      <c r="F1110" s="37"/>
      <c r="G1110" s="36"/>
      <c r="H1110" s="22"/>
      <c r="I1110" s="35"/>
      <c r="J1110" s="35"/>
      <c r="K1110" s="35"/>
      <c r="M1110" s="37"/>
      <c r="O1110" s="27"/>
    </row>
    <row r="1111" spans="3:15" x14ac:dyDescent="0.25">
      <c r="C1111" s="23"/>
      <c r="D1111" s="35"/>
      <c r="E1111" s="35"/>
      <c r="F1111" s="37"/>
      <c r="G1111" s="36"/>
      <c r="H1111" s="22"/>
      <c r="I1111" s="35"/>
      <c r="J1111" s="35"/>
      <c r="K1111" s="35"/>
      <c r="M1111" s="37"/>
      <c r="O1111" s="27"/>
    </row>
    <row r="1112" spans="3:15" x14ac:dyDescent="0.25">
      <c r="C1112" s="23"/>
      <c r="D1112" s="35"/>
      <c r="E1112" s="35"/>
      <c r="F1112" s="37"/>
      <c r="G1112" s="36"/>
      <c r="H1112" s="22"/>
      <c r="I1112" s="35"/>
      <c r="J1112" s="35"/>
      <c r="K1112" s="35"/>
      <c r="M1112" s="37"/>
      <c r="O1112" s="27"/>
    </row>
    <row r="1113" spans="3:15" x14ac:dyDescent="0.25">
      <c r="C1113" s="23"/>
      <c r="D1113" s="35"/>
      <c r="E1113" s="35"/>
      <c r="F1113" s="37"/>
      <c r="G1113" s="36"/>
      <c r="H1113" s="22"/>
      <c r="I1113" s="35"/>
      <c r="J1113" s="35"/>
      <c r="K1113" s="35"/>
      <c r="M1113" s="37"/>
      <c r="O1113" s="27"/>
    </row>
    <row r="1114" spans="3:15" x14ac:dyDescent="0.25">
      <c r="C1114" s="23"/>
      <c r="D1114" s="35"/>
      <c r="E1114" s="35"/>
      <c r="F1114" s="37"/>
      <c r="G1114" s="36"/>
      <c r="H1114" s="22"/>
      <c r="I1114" s="35"/>
      <c r="J1114" s="35"/>
      <c r="K1114" s="35"/>
      <c r="M1114" s="37"/>
      <c r="O1114" s="27"/>
    </row>
    <row r="1115" spans="3:15" x14ac:dyDescent="0.25">
      <c r="C1115" s="23"/>
      <c r="D1115" s="35"/>
      <c r="E1115" s="35"/>
      <c r="F1115" s="37"/>
      <c r="G1115" s="36"/>
      <c r="H1115" s="22"/>
      <c r="I1115" s="35"/>
      <c r="J1115" s="35"/>
      <c r="K1115" s="35"/>
      <c r="M1115" s="37"/>
      <c r="O1115" s="27"/>
    </row>
    <row r="1116" spans="3:15" x14ac:dyDescent="0.25">
      <c r="C1116" s="23"/>
      <c r="D1116" s="35"/>
      <c r="E1116" s="35"/>
      <c r="F1116" s="37"/>
      <c r="G1116" s="36"/>
      <c r="H1116" s="22"/>
      <c r="I1116" s="35"/>
      <c r="J1116" s="35"/>
      <c r="K1116" s="35"/>
      <c r="M1116" s="37"/>
      <c r="O1116" s="27"/>
    </row>
    <row r="1117" spans="3:15" x14ac:dyDescent="0.25">
      <c r="C1117" s="23"/>
      <c r="D1117" s="35"/>
      <c r="E1117" s="35"/>
      <c r="F1117" s="37"/>
      <c r="G1117" s="36"/>
      <c r="H1117" s="22"/>
      <c r="I1117" s="35"/>
      <c r="J1117" s="35"/>
      <c r="K1117" s="35"/>
      <c r="M1117" s="37"/>
      <c r="O1117" s="27"/>
    </row>
    <row r="1118" spans="3:15" x14ac:dyDescent="0.25">
      <c r="C1118" s="23"/>
      <c r="D1118" s="35"/>
      <c r="E1118" s="35"/>
      <c r="F1118" s="37"/>
      <c r="G1118" s="36"/>
      <c r="H1118" s="22"/>
      <c r="I1118" s="35"/>
      <c r="J1118" s="35"/>
      <c r="K1118" s="35"/>
      <c r="M1118" s="37"/>
      <c r="O1118" s="27"/>
    </row>
    <row r="1119" spans="3:15" x14ac:dyDescent="0.25">
      <c r="C1119" s="23"/>
      <c r="D1119" s="35"/>
      <c r="E1119" s="35"/>
      <c r="F1119" s="37"/>
      <c r="G1119" s="36"/>
      <c r="H1119" s="22"/>
      <c r="I1119" s="35"/>
      <c r="J1119" s="35"/>
      <c r="K1119" s="35"/>
      <c r="M1119" s="37"/>
      <c r="O1119" s="27"/>
    </row>
    <row r="1120" spans="3:15" x14ac:dyDescent="0.25">
      <c r="C1120" s="23"/>
      <c r="D1120" s="35"/>
      <c r="E1120" s="35"/>
      <c r="F1120" s="37"/>
      <c r="G1120" s="36"/>
      <c r="H1120" s="22"/>
      <c r="I1120" s="35"/>
      <c r="J1120" s="35"/>
      <c r="K1120" s="35"/>
      <c r="M1120" s="37"/>
      <c r="O1120" s="27"/>
    </row>
    <row r="1121" spans="3:16" x14ac:dyDescent="0.25">
      <c r="C1121" s="23"/>
      <c r="D1121" s="35"/>
      <c r="E1121" s="35"/>
      <c r="F1121" s="37"/>
      <c r="G1121" s="36"/>
      <c r="H1121" s="22"/>
      <c r="I1121" s="35"/>
      <c r="J1121" s="35"/>
      <c r="K1121" s="35"/>
      <c r="M1121" s="37"/>
      <c r="O1121" s="27"/>
    </row>
    <row r="1122" spans="3:16" x14ac:dyDescent="0.25">
      <c r="C1122" s="23"/>
      <c r="D1122" s="35"/>
      <c r="E1122" s="35"/>
      <c r="F1122" s="37"/>
      <c r="G1122" s="36"/>
      <c r="H1122" s="22"/>
      <c r="I1122" s="35"/>
      <c r="J1122" s="35"/>
      <c r="K1122" s="35"/>
      <c r="M1122" s="37"/>
      <c r="O1122" s="27"/>
    </row>
    <row r="1123" spans="3:16" x14ac:dyDescent="0.25">
      <c r="C1123" s="23"/>
      <c r="D1123" s="35"/>
      <c r="E1123" s="35"/>
      <c r="F1123" s="37"/>
      <c r="G1123" s="36"/>
      <c r="H1123" s="22"/>
      <c r="I1123" s="35"/>
      <c r="J1123" s="35"/>
      <c r="K1123" s="35"/>
      <c r="M1123" s="37"/>
      <c r="O1123" s="27"/>
    </row>
    <row r="1124" spans="3:16" x14ac:dyDescent="0.25">
      <c r="C1124" s="23"/>
      <c r="D1124" s="35"/>
      <c r="E1124" s="35"/>
      <c r="F1124" s="37"/>
      <c r="G1124" s="36"/>
      <c r="H1124" s="22"/>
      <c r="I1124" s="35"/>
      <c r="J1124" s="35"/>
      <c r="K1124" s="35"/>
      <c r="M1124" s="37"/>
      <c r="O1124" s="27"/>
    </row>
    <row r="1125" spans="3:16" x14ac:dyDescent="0.25">
      <c r="C1125" s="23"/>
      <c r="D1125" s="35"/>
      <c r="E1125" s="35"/>
      <c r="F1125" s="37"/>
      <c r="G1125" s="36"/>
      <c r="H1125" s="22"/>
      <c r="I1125" s="35"/>
      <c r="J1125" s="35"/>
      <c r="K1125" s="35"/>
      <c r="M1125" s="37"/>
      <c r="O1125" s="27"/>
    </row>
    <row r="1126" spans="3:16" x14ac:dyDescent="0.25">
      <c r="C1126" s="23"/>
      <c r="D1126" s="35"/>
      <c r="E1126" s="35"/>
      <c r="F1126" s="37"/>
      <c r="G1126" s="36"/>
      <c r="H1126" s="22"/>
      <c r="I1126" s="35"/>
      <c r="J1126" s="35"/>
      <c r="K1126" s="35"/>
      <c r="M1126" s="37"/>
      <c r="O1126" s="27"/>
    </row>
    <row r="1127" spans="3:16" x14ac:dyDescent="0.25">
      <c r="C1127" s="23"/>
      <c r="D1127" s="35"/>
      <c r="E1127" s="35"/>
      <c r="F1127" s="37"/>
      <c r="G1127" s="36"/>
      <c r="H1127" s="22"/>
      <c r="I1127" s="35"/>
      <c r="J1127" s="38"/>
      <c r="K1127" s="35"/>
      <c r="M1127" s="37"/>
      <c r="O1127" s="26"/>
      <c r="P1127" s="16"/>
    </row>
    <row r="1128" spans="3:16" x14ac:dyDescent="0.25">
      <c r="C1128" s="23"/>
      <c r="D1128" s="35"/>
      <c r="E1128" s="35"/>
      <c r="F1128" s="37"/>
      <c r="G1128" s="36"/>
      <c r="H1128" s="22"/>
      <c r="I1128" s="35"/>
      <c r="J1128" s="35"/>
      <c r="K1128" s="35"/>
      <c r="M1128" s="37"/>
      <c r="O1128" s="27"/>
    </row>
    <row r="1129" spans="3:16" x14ac:dyDescent="0.25">
      <c r="C1129" s="23"/>
      <c r="D1129" s="35"/>
      <c r="E1129" s="35"/>
      <c r="F1129" s="37"/>
      <c r="G1129" s="36"/>
      <c r="H1129" s="22"/>
      <c r="I1129" s="35"/>
      <c r="J1129" s="35"/>
      <c r="K1129" s="35"/>
      <c r="M1129" s="37"/>
      <c r="O1129" s="27"/>
    </row>
    <row r="1130" spans="3:16" x14ac:dyDescent="0.25">
      <c r="C1130" s="23"/>
      <c r="D1130" s="35"/>
      <c r="E1130" s="35"/>
      <c r="F1130" s="37"/>
      <c r="G1130" s="36"/>
      <c r="H1130" s="22"/>
      <c r="I1130" s="35"/>
      <c r="J1130" s="35"/>
      <c r="K1130" s="35"/>
      <c r="M1130" s="37"/>
      <c r="O1130" s="27"/>
    </row>
    <row r="1131" spans="3:16" x14ac:dyDescent="0.25">
      <c r="C1131" s="23"/>
      <c r="D1131" s="35"/>
      <c r="E1131" s="35"/>
      <c r="F1131" s="37"/>
      <c r="G1131" s="36"/>
      <c r="H1131" s="22"/>
      <c r="I1131" s="35"/>
      <c r="J1131" s="35"/>
      <c r="K1131" s="35"/>
      <c r="M1131" s="37"/>
      <c r="O1131" s="27"/>
    </row>
    <row r="1132" spans="3:16" x14ac:dyDescent="0.25">
      <c r="C1132" s="23"/>
      <c r="D1132" s="35"/>
      <c r="E1132" s="35"/>
      <c r="F1132" s="37"/>
      <c r="G1132" s="36"/>
      <c r="H1132" s="22"/>
      <c r="I1132" s="35"/>
      <c r="J1132" s="35"/>
      <c r="K1132" s="35"/>
      <c r="M1132" s="37"/>
      <c r="O1132" s="27"/>
    </row>
    <row r="1133" spans="3:16" x14ac:dyDescent="0.25">
      <c r="C1133" s="23"/>
      <c r="D1133" s="35"/>
      <c r="E1133" s="35"/>
      <c r="F1133" s="37"/>
      <c r="G1133" s="36"/>
      <c r="H1133" s="22"/>
      <c r="I1133" s="35"/>
      <c r="J1133" s="35"/>
      <c r="K1133" s="35"/>
      <c r="M1133" s="37"/>
      <c r="O1133" s="27"/>
    </row>
    <row r="1134" spans="3:16" x14ac:dyDescent="0.25">
      <c r="C1134" s="23"/>
      <c r="D1134" s="35"/>
      <c r="E1134" s="35"/>
      <c r="F1134" s="37"/>
      <c r="G1134" s="36"/>
      <c r="H1134" s="22"/>
      <c r="I1134" s="35"/>
      <c r="J1134" s="35"/>
      <c r="K1134" s="35"/>
      <c r="M1134" s="37"/>
      <c r="O1134" s="27"/>
    </row>
    <row r="1135" spans="3:16" x14ac:dyDescent="0.25">
      <c r="C1135" s="23"/>
      <c r="D1135" s="35"/>
      <c r="E1135" s="35"/>
      <c r="F1135" s="37"/>
      <c r="G1135" s="36"/>
      <c r="H1135" s="22"/>
      <c r="I1135" s="35"/>
      <c r="J1135" s="35"/>
      <c r="K1135" s="35"/>
      <c r="M1135" s="37"/>
      <c r="O1135" s="27"/>
    </row>
    <row r="1136" spans="3:16" x14ac:dyDescent="0.25">
      <c r="C1136" s="23"/>
      <c r="D1136" s="35"/>
      <c r="E1136" s="35"/>
      <c r="F1136" s="37"/>
      <c r="G1136" s="36"/>
      <c r="H1136" s="22"/>
      <c r="I1136" s="35"/>
      <c r="J1136" s="35"/>
      <c r="K1136" s="35"/>
      <c r="M1136" s="37"/>
      <c r="O1136" s="27"/>
    </row>
    <row r="1137" spans="3:15" x14ac:dyDescent="0.25">
      <c r="C1137" s="23"/>
      <c r="D1137" s="35"/>
      <c r="E1137" s="35"/>
      <c r="F1137" s="37"/>
      <c r="G1137" s="36"/>
      <c r="H1137" s="22"/>
      <c r="I1137" s="35"/>
      <c r="J1137" s="35"/>
      <c r="K1137" s="35"/>
      <c r="M1137" s="37"/>
      <c r="O1137" s="27"/>
    </row>
    <row r="1138" spans="3:15" x14ac:dyDescent="0.25">
      <c r="C1138" s="23"/>
      <c r="D1138" s="35"/>
      <c r="E1138" s="35"/>
      <c r="F1138" s="37"/>
      <c r="G1138" s="36"/>
      <c r="H1138" s="22"/>
      <c r="I1138" s="35"/>
      <c r="J1138" s="35"/>
      <c r="K1138" s="35"/>
      <c r="M1138" s="37"/>
      <c r="O1138" s="27"/>
    </row>
    <row r="1139" spans="3:15" x14ac:dyDescent="0.25">
      <c r="C1139" s="23"/>
      <c r="D1139" s="35"/>
      <c r="E1139" s="35"/>
      <c r="F1139" s="37"/>
      <c r="G1139" s="36"/>
      <c r="H1139" s="22"/>
      <c r="I1139" s="35"/>
      <c r="J1139" s="35"/>
      <c r="K1139" s="35"/>
      <c r="M1139" s="37"/>
      <c r="O1139" s="27"/>
    </row>
    <row r="1140" spans="3:15" x14ac:dyDescent="0.25">
      <c r="C1140" s="23"/>
      <c r="D1140" s="35"/>
      <c r="E1140" s="35"/>
      <c r="F1140" s="37"/>
      <c r="G1140" s="36"/>
      <c r="H1140" s="22"/>
      <c r="I1140" s="35"/>
      <c r="J1140" s="35"/>
      <c r="K1140" s="35"/>
      <c r="M1140" s="37"/>
      <c r="O1140" s="27"/>
    </row>
    <row r="1141" spans="3:15" x14ac:dyDescent="0.25">
      <c r="C1141" s="23"/>
      <c r="D1141" s="35"/>
      <c r="E1141" s="35"/>
      <c r="F1141" s="37"/>
      <c r="G1141" s="36"/>
      <c r="H1141" s="22"/>
      <c r="I1141" s="35"/>
      <c r="J1141" s="35"/>
      <c r="K1141" s="35"/>
      <c r="M1141" s="37"/>
      <c r="O1141" s="27"/>
    </row>
    <row r="1142" spans="3:15" x14ac:dyDescent="0.25">
      <c r="C1142" s="23"/>
      <c r="D1142" s="35"/>
      <c r="E1142" s="35"/>
      <c r="F1142" s="37"/>
      <c r="G1142" s="36"/>
      <c r="H1142" s="22"/>
      <c r="I1142" s="35"/>
      <c r="J1142" s="35"/>
      <c r="K1142" s="35"/>
      <c r="M1142" s="37"/>
      <c r="O1142" s="27"/>
    </row>
    <row r="1143" spans="3:15" x14ac:dyDescent="0.25">
      <c r="C1143" s="23"/>
      <c r="D1143" s="35"/>
      <c r="E1143" s="35"/>
      <c r="F1143" s="37"/>
      <c r="G1143" s="36"/>
      <c r="H1143" s="22"/>
      <c r="I1143" s="35"/>
      <c r="J1143" s="35"/>
      <c r="K1143" s="35"/>
      <c r="M1143" s="37"/>
      <c r="O1143" s="27"/>
    </row>
    <row r="1144" spans="3:15" x14ac:dyDescent="0.25">
      <c r="C1144" s="23"/>
      <c r="D1144" s="35"/>
      <c r="E1144" s="35"/>
      <c r="F1144" s="37"/>
      <c r="G1144" s="36"/>
      <c r="H1144" s="22"/>
      <c r="I1144" s="35"/>
      <c r="J1144" s="35"/>
      <c r="K1144" s="35"/>
      <c r="M1144" s="37"/>
      <c r="O1144" s="27"/>
    </row>
    <row r="1145" spans="3:15" x14ac:dyDescent="0.25">
      <c r="C1145" s="23"/>
      <c r="D1145" s="35"/>
      <c r="E1145" s="35"/>
      <c r="F1145" s="37"/>
      <c r="G1145" s="36"/>
      <c r="H1145" s="22"/>
      <c r="I1145" s="35"/>
      <c r="J1145" s="35"/>
      <c r="K1145" s="35"/>
      <c r="M1145" s="37"/>
      <c r="O1145" s="27"/>
    </row>
    <row r="1146" spans="3:15" x14ac:dyDescent="0.25">
      <c r="C1146" s="23"/>
      <c r="D1146" s="35"/>
      <c r="E1146" s="35"/>
      <c r="F1146" s="37"/>
      <c r="G1146" s="36"/>
      <c r="H1146" s="22"/>
      <c r="I1146" s="35"/>
      <c r="J1146" s="35"/>
      <c r="K1146" s="35"/>
      <c r="M1146" s="37"/>
      <c r="O1146" s="27"/>
    </row>
    <row r="1147" spans="3:15" x14ac:dyDescent="0.25">
      <c r="C1147" s="23"/>
      <c r="D1147" s="35"/>
      <c r="E1147" s="35"/>
      <c r="F1147" s="37"/>
      <c r="G1147" s="36"/>
      <c r="H1147" s="22"/>
      <c r="I1147" s="35"/>
      <c r="J1147" s="35"/>
      <c r="K1147" s="35"/>
      <c r="M1147" s="37"/>
    </row>
    <row r="1148" spans="3:15" x14ac:dyDescent="0.25">
      <c r="C1148" s="23"/>
      <c r="D1148" s="35"/>
      <c r="E1148" s="35"/>
      <c r="F1148" s="37"/>
      <c r="G1148" s="36"/>
      <c r="H1148" s="22"/>
      <c r="I1148" s="35"/>
      <c r="J1148" s="35"/>
      <c r="K1148" s="35"/>
      <c r="M1148" s="37"/>
    </row>
    <row r="1149" spans="3:15" x14ac:dyDescent="0.25">
      <c r="C1149" s="23"/>
      <c r="D1149" s="35"/>
      <c r="E1149" s="35"/>
      <c r="F1149" s="37"/>
      <c r="G1149" s="36"/>
      <c r="H1149" s="22"/>
      <c r="I1149" s="35"/>
      <c r="J1149" s="35"/>
      <c r="K1149" s="35"/>
      <c r="M1149" s="37"/>
    </row>
    <row r="1150" spans="3:15" x14ac:dyDescent="0.25">
      <c r="C1150" s="23"/>
      <c r="D1150" s="35"/>
      <c r="E1150" s="35"/>
      <c r="F1150" s="37"/>
      <c r="G1150" s="36"/>
      <c r="H1150" s="22"/>
      <c r="I1150" s="35"/>
      <c r="J1150" s="35"/>
      <c r="K1150" s="35"/>
      <c r="M1150" s="37"/>
    </row>
    <row r="1151" spans="3:15" x14ac:dyDescent="0.25">
      <c r="C1151" s="23"/>
      <c r="D1151" s="35"/>
      <c r="E1151" s="35"/>
      <c r="F1151" s="37"/>
      <c r="G1151" s="36"/>
      <c r="H1151" s="22"/>
      <c r="I1151" s="35"/>
      <c r="J1151" s="35"/>
      <c r="K1151" s="35"/>
      <c r="M1151" s="37"/>
    </row>
    <row r="1152" spans="3:15" x14ac:dyDescent="0.25">
      <c r="C1152" s="23"/>
      <c r="D1152" s="35"/>
      <c r="E1152" s="35"/>
      <c r="F1152" s="37"/>
      <c r="G1152" s="36"/>
      <c r="H1152" s="22"/>
      <c r="I1152" s="35"/>
      <c r="J1152" s="35"/>
      <c r="K1152" s="35"/>
      <c r="M1152" s="37"/>
    </row>
    <row r="1153" spans="1:13" x14ac:dyDescent="0.25">
      <c r="C1153" s="23"/>
      <c r="D1153" s="35"/>
      <c r="E1153" s="35"/>
      <c r="F1153" s="37"/>
      <c r="G1153" s="36"/>
      <c r="H1153" s="22"/>
      <c r="I1153" s="35"/>
      <c r="J1153" s="35"/>
      <c r="K1153" s="35"/>
      <c r="M1153" s="37"/>
    </row>
    <row r="1154" spans="1:13" x14ac:dyDescent="0.25">
      <c r="C1154" s="23"/>
      <c r="D1154" s="35"/>
      <c r="E1154" s="35"/>
      <c r="F1154" s="37"/>
      <c r="G1154" s="36"/>
      <c r="H1154" s="22"/>
      <c r="I1154" s="35"/>
      <c r="J1154" s="35"/>
      <c r="K1154" s="35"/>
      <c r="M1154" s="37"/>
    </row>
    <row r="1155" spans="1:13" x14ac:dyDescent="0.25">
      <c r="C1155" s="23"/>
      <c r="D1155" s="35"/>
      <c r="E1155" s="35"/>
      <c r="F1155" s="37"/>
      <c r="G1155" s="36"/>
      <c r="H1155" s="22"/>
      <c r="I1155" s="35"/>
      <c r="J1155" s="35"/>
      <c r="K1155" s="35"/>
      <c r="M1155" s="37"/>
    </row>
    <row r="1156" spans="1:13" x14ac:dyDescent="0.25">
      <c r="A1156" s="28"/>
      <c r="C1156" s="29"/>
      <c r="D1156" s="35"/>
      <c r="E1156" s="35"/>
      <c r="F1156" s="37"/>
      <c r="G1156" s="36"/>
      <c r="H1156" s="22"/>
      <c r="I1156" s="35"/>
      <c r="J1156" s="35"/>
      <c r="K1156" s="35"/>
      <c r="M1156" s="37"/>
    </row>
    <row r="1157" spans="1:13" x14ac:dyDescent="0.25">
      <c r="A1157" s="28"/>
      <c r="C1157" s="29"/>
      <c r="D1157" s="35"/>
      <c r="E1157" s="35"/>
      <c r="F1157" s="37"/>
      <c r="G1157" s="36"/>
      <c r="H1157" s="22"/>
      <c r="I1157" s="35"/>
      <c r="J1157" s="35"/>
      <c r="K1157" s="35"/>
      <c r="M1157" s="37"/>
    </row>
    <row r="1158" spans="1:13" x14ac:dyDescent="0.25">
      <c r="A1158" s="28"/>
      <c r="C1158" s="29"/>
      <c r="D1158" s="35"/>
      <c r="E1158" s="35"/>
      <c r="F1158" s="37"/>
      <c r="G1158" s="36"/>
      <c r="H1158" s="22"/>
      <c r="I1158" s="35"/>
      <c r="J1158" s="35"/>
      <c r="K1158" s="35"/>
      <c r="M1158" s="37"/>
    </row>
    <row r="1159" spans="1:13" x14ac:dyDescent="0.25">
      <c r="A1159" s="28"/>
      <c r="C1159" s="29"/>
      <c r="D1159" s="35"/>
      <c r="E1159" s="35"/>
      <c r="F1159" s="37"/>
      <c r="G1159" s="36"/>
      <c r="H1159" s="22"/>
      <c r="I1159" s="35"/>
      <c r="J1159" s="35"/>
      <c r="K1159" s="35"/>
      <c r="M1159" s="37"/>
    </row>
    <row r="1160" spans="1:13" x14ac:dyDescent="0.25">
      <c r="A1160" s="28"/>
      <c r="C1160" s="29"/>
      <c r="D1160" s="35"/>
      <c r="E1160" s="35"/>
      <c r="F1160" s="37"/>
      <c r="G1160" s="36"/>
      <c r="H1160" s="22"/>
      <c r="I1160" s="35"/>
      <c r="J1160" s="35"/>
      <c r="K1160" s="35"/>
      <c r="M1160" s="37"/>
    </row>
    <row r="1161" spans="1:13" x14ac:dyDescent="0.25">
      <c r="A1161" s="28"/>
      <c r="C1161" s="29"/>
      <c r="D1161" s="35"/>
      <c r="E1161" s="35"/>
      <c r="F1161" s="37"/>
      <c r="G1161" s="36"/>
      <c r="H1161" s="22"/>
      <c r="I1161" s="35"/>
      <c r="J1161" s="35"/>
      <c r="K1161" s="35"/>
      <c r="M1161" s="37"/>
    </row>
    <row r="1162" spans="1:13" x14ac:dyDescent="0.25">
      <c r="A1162" s="28"/>
      <c r="C1162" s="29"/>
      <c r="D1162" s="35"/>
      <c r="E1162" s="35"/>
      <c r="F1162" s="37"/>
      <c r="G1162" s="36"/>
      <c r="H1162" s="22"/>
      <c r="I1162" s="35"/>
      <c r="J1162" s="35"/>
      <c r="K1162" s="35"/>
      <c r="M1162" s="37"/>
    </row>
    <row r="1163" spans="1:13" x14ac:dyDescent="0.25">
      <c r="A1163" s="28"/>
      <c r="C1163" s="29"/>
      <c r="D1163" s="35"/>
      <c r="E1163" s="35"/>
      <c r="F1163" s="37"/>
      <c r="G1163" s="36"/>
      <c r="H1163" s="22"/>
      <c r="I1163" s="35"/>
      <c r="J1163" s="35"/>
      <c r="K1163" s="35"/>
      <c r="M1163" s="37"/>
    </row>
    <row r="1164" spans="1:13" x14ac:dyDescent="0.25">
      <c r="A1164" s="28"/>
      <c r="C1164" s="29"/>
      <c r="D1164" s="35"/>
      <c r="E1164" s="35"/>
      <c r="F1164" s="37"/>
      <c r="G1164" s="36"/>
      <c r="H1164" s="22"/>
      <c r="I1164" s="35"/>
      <c r="J1164" s="35"/>
      <c r="K1164" s="35"/>
      <c r="M1164" s="37"/>
    </row>
    <row r="1165" spans="1:13" x14ac:dyDescent="0.25">
      <c r="A1165" s="28"/>
      <c r="C1165" s="29"/>
      <c r="D1165" s="35"/>
      <c r="E1165" s="35"/>
      <c r="F1165" s="37"/>
      <c r="G1165" s="36"/>
      <c r="H1165" s="22"/>
      <c r="I1165" s="35"/>
      <c r="J1165" s="35"/>
      <c r="K1165" s="35"/>
      <c r="M1165" s="37"/>
    </row>
    <row r="1166" spans="1:13" x14ac:dyDescent="0.25">
      <c r="A1166" s="28"/>
      <c r="C1166" s="29"/>
      <c r="D1166" s="35"/>
      <c r="E1166" s="35"/>
      <c r="F1166" s="37"/>
      <c r="G1166" s="36"/>
      <c r="H1166" s="22"/>
      <c r="I1166" s="35"/>
      <c r="J1166" s="35"/>
      <c r="K1166" s="35"/>
      <c r="M1166" s="37"/>
    </row>
    <row r="1167" spans="1:13" x14ac:dyDescent="0.25">
      <c r="A1167" s="28"/>
      <c r="C1167" s="29"/>
      <c r="D1167" s="35"/>
      <c r="E1167" s="35"/>
      <c r="F1167" s="37"/>
      <c r="G1167" s="36"/>
      <c r="H1167" s="22"/>
      <c r="I1167" s="35"/>
      <c r="J1167" s="35"/>
      <c r="K1167" s="35"/>
      <c r="M1167" s="37"/>
    </row>
    <row r="1168" spans="1:13" x14ac:dyDescent="0.25">
      <c r="A1168" s="28"/>
      <c r="C1168" s="29"/>
      <c r="D1168" s="35"/>
      <c r="E1168" s="35"/>
      <c r="F1168" s="37"/>
      <c r="G1168" s="36"/>
      <c r="H1168" s="22"/>
      <c r="I1168" s="35"/>
      <c r="J1168" s="35"/>
      <c r="K1168" s="35"/>
      <c r="M1168" s="37"/>
    </row>
    <row r="1169" spans="1:13" x14ac:dyDescent="0.25">
      <c r="A1169" s="28"/>
      <c r="C1169" s="29"/>
      <c r="D1169" s="35"/>
      <c r="E1169" s="35"/>
      <c r="F1169" s="37"/>
      <c r="G1169" s="36"/>
      <c r="H1169" s="22"/>
      <c r="I1169" s="35"/>
      <c r="J1169" s="35"/>
      <c r="K1169" s="35"/>
      <c r="M1169" s="37"/>
    </row>
    <row r="1170" spans="1:13" x14ac:dyDescent="0.25">
      <c r="A1170" s="28"/>
      <c r="C1170" s="29"/>
      <c r="D1170" s="35"/>
      <c r="E1170" s="35"/>
      <c r="F1170" s="37"/>
      <c r="G1170" s="36"/>
      <c r="H1170" s="22"/>
      <c r="I1170" s="35"/>
      <c r="J1170" s="35"/>
      <c r="K1170" s="35"/>
      <c r="M1170" s="37"/>
    </row>
    <row r="1171" spans="1:13" x14ac:dyDescent="0.25">
      <c r="A1171" s="28"/>
      <c r="C1171" s="29"/>
      <c r="D1171" s="35"/>
      <c r="E1171" s="35"/>
      <c r="F1171" s="37"/>
      <c r="G1171" s="36"/>
      <c r="H1171" s="22"/>
      <c r="I1171" s="35"/>
      <c r="J1171" s="35"/>
      <c r="K1171" s="35"/>
      <c r="M1171" s="37"/>
    </row>
    <row r="1172" spans="1:13" x14ac:dyDescent="0.25">
      <c r="A1172" s="28"/>
      <c r="C1172" s="29"/>
      <c r="D1172" s="35"/>
      <c r="E1172" s="35"/>
      <c r="F1172" s="37"/>
      <c r="G1172" s="36"/>
      <c r="H1172" s="22"/>
      <c r="I1172" s="35"/>
      <c r="J1172" s="35"/>
      <c r="K1172" s="35"/>
      <c r="M1172" s="37"/>
    </row>
    <row r="1173" spans="1:13" x14ac:dyDescent="0.25">
      <c r="A1173" s="28"/>
      <c r="C1173" s="29"/>
      <c r="D1173" s="35"/>
      <c r="E1173" s="35"/>
      <c r="F1173" s="37"/>
      <c r="G1173" s="36"/>
      <c r="H1173" s="22"/>
      <c r="I1173" s="35"/>
      <c r="J1173" s="35"/>
      <c r="K1173" s="35"/>
      <c r="M1173" s="37"/>
    </row>
    <row r="1174" spans="1:13" x14ac:dyDescent="0.25">
      <c r="A1174" s="28"/>
      <c r="C1174" s="29"/>
      <c r="D1174" s="35"/>
      <c r="E1174" s="35"/>
      <c r="F1174" s="37"/>
      <c r="G1174" s="36"/>
      <c r="H1174" s="22"/>
      <c r="I1174" s="35"/>
      <c r="J1174" s="35"/>
      <c r="K1174" s="35"/>
      <c r="M1174" s="37"/>
    </row>
    <row r="1175" spans="1:13" x14ac:dyDescent="0.25">
      <c r="A1175" s="28"/>
      <c r="C1175" s="29"/>
      <c r="D1175" s="35"/>
      <c r="E1175" s="35"/>
      <c r="F1175" s="37"/>
      <c r="G1175" s="36"/>
      <c r="H1175" s="22"/>
      <c r="I1175" s="35"/>
      <c r="J1175" s="35"/>
      <c r="K1175" s="35"/>
      <c r="M1175" s="37"/>
    </row>
    <row r="1176" spans="1:13" x14ac:dyDescent="0.25">
      <c r="A1176" s="28"/>
      <c r="C1176" s="29"/>
      <c r="D1176" s="35"/>
      <c r="E1176" s="35"/>
      <c r="F1176" s="37"/>
      <c r="G1176" s="36"/>
      <c r="H1176" s="22"/>
      <c r="I1176" s="35"/>
      <c r="J1176" s="35"/>
      <c r="K1176" s="35"/>
      <c r="M1176" s="37"/>
    </row>
    <row r="1177" spans="1:13" x14ac:dyDescent="0.25">
      <c r="A1177" s="28"/>
      <c r="C1177" s="29"/>
      <c r="D1177" s="35"/>
      <c r="E1177" s="35"/>
      <c r="F1177" s="37"/>
      <c r="G1177" s="36"/>
      <c r="H1177" s="22"/>
      <c r="I1177" s="35"/>
      <c r="J1177" s="35"/>
      <c r="K1177" s="35"/>
      <c r="M1177" s="37"/>
    </row>
    <row r="1178" spans="1:13" x14ac:dyDescent="0.25">
      <c r="A1178" s="28"/>
      <c r="C1178" s="29"/>
      <c r="D1178" s="35"/>
      <c r="E1178" s="35"/>
      <c r="F1178" s="37"/>
      <c r="G1178" s="36"/>
      <c r="H1178" s="22"/>
      <c r="I1178" s="35"/>
      <c r="J1178" s="35"/>
      <c r="K1178" s="35"/>
      <c r="M1178" s="37"/>
    </row>
    <row r="1179" spans="1:13" x14ac:dyDescent="0.25">
      <c r="A1179" s="28"/>
      <c r="C1179" s="29"/>
      <c r="D1179" s="35"/>
      <c r="E1179" s="35"/>
      <c r="F1179" s="37"/>
      <c r="G1179" s="36"/>
      <c r="H1179" s="22"/>
      <c r="I1179" s="35"/>
      <c r="J1179" s="35"/>
      <c r="K1179" s="35"/>
      <c r="M1179" s="37"/>
    </row>
    <row r="1180" spans="1:13" x14ac:dyDescent="0.25">
      <c r="A1180" s="28"/>
      <c r="C1180" s="29"/>
      <c r="D1180" s="35"/>
      <c r="E1180" s="35"/>
      <c r="F1180" s="37"/>
      <c r="G1180" s="36"/>
      <c r="H1180" s="22"/>
      <c r="I1180" s="35"/>
      <c r="J1180" s="35"/>
      <c r="K1180" s="35"/>
      <c r="M1180" s="37"/>
    </row>
    <row r="1181" spans="1:13" x14ac:dyDescent="0.25">
      <c r="A1181" s="28"/>
      <c r="C1181" s="29"/>
      <c r="D1181" s="35"/>
      <c r="E1181" s="35"/>
      <c r="F1181" s="37"/>
      <c r="G1181" s="36"/>
      <c r="H1181" s="22"/>
      <c r="I1181" s="35"/>
      <c r="J1181" s="35"/>
      <c r="K1181" s="35"/>
      <c r="M1181" s="37"/>
    </row>
    <row r="1182" spans="1:13" x14ac:dyDescent="0.25">
      <c r="A1182" s="28"/>
      <c r="C1182" s="29"/>
      <c r="D1182" s="35"/>
      <c r="E1182" s="35"/>
      <c r="F1182" s="37"/>
      <c r="G1182" s="36"/>
      <c r="H1182" s="22"/>
      <c r="I1182" s="35"/>
      <c r="J1182" s="35"/>
      <c r="K1182" s="35"/>
      <c r="M1182" s="37"/>
    </row>
    <row r="1183" spans="1:13" x14ac:dyDescent="0.25">
      <c r="A1183" s="28"/>
      <c r="C1183" s="29"/>
      <c r="D1183" s="35"/>
      <c r="E1183" s="35"/>
      <c r="F1183" s="37"/>
      <c r="G1183" s="36"/>
      <c r="H1183" s="22"/>
      <c r="I1183" s="35"/>
      <c r="J1183" s="35"/>
      <c r="K1183" s="35"/>
      <c r="M1183" s="37"/>
    </row>
    <row r="1184" spans="1:13" x14ac:dyDescent="0.25">
      <c r="A1184" s="28"/>
      <c r="C1184" s="29"/>
      <c r="D1184" s="35"/>
      <c r="E1184" s="35"/>
      <c r="F1184" s="37"/>
      <c r="G1184" s="36"/>
      <c r="H1184" s="22"/>
      <c r="I1184" s="35"/>
      <c r="J1184" s="35"/>
      <c r="K1184" s="35"/>
      <c r="M1184" s="37"/>
    </row>
    <row r="1185" spans="1:13" x14ac:dyDescent="0.25">
      <c r="A1185" s="28"/>
      <c r="C1185" s="29"/>
      <c r="D1185" s="35"/>
      <c r="E1185" s="35"/>
      <c r="F1185" s="37"/>
      <c r="G1185" s="36"/>
      <c r="H1185" s="22"/>
      <c r="I1185" s="35"/>
      <c r="J1185" s="35"/>
      <c r="K1185" s="35"/>
      <c r="M1185" s="37"/>
    </row>
    <row r="1186" spans="1:13" x14ac:dyDescent="0.25">
      <c r="A1186" s="28"/>
      <c r="C1186" s="29"/>
      <c r="D1186" s="35"/>
      <c r="E1186" s="35"/>
      <c r="F1186" s="37"/>
      <c r="G1186" s="36"/>
      <c r="H1186" s="22"/>
      <c r="I1186" s="35"/>
      <c r="J1186" s="35"/>
      <c r="K1186" s="35"/>
      <c r="M1186" s="37"/>
    </row>
    <row r="1187" spans="1:13" x14ac:dyDescent="0.25">
      <c r="A1187" s="28"/>
      <c r="C1187" s="29"/>
      <c r="D1187" s="35"/>
      <c r="E1187" s="35"/>
      <c r="F1187" s="37"/>
      <c r="G1187" s="36"/>
      <c r="H1187" s="22"/>
      <c r="I1187" s="35"/>
      <c r="J1187" s="35"/>
      <c r="K1187" s="35"/>
      <c r="M1187" s="37"/>
    </row>
    <row r="1188" spans="1:13" x14ac:dyDescent="0.25">
      <c r="A1188" s="28"/>
      <c r="C1188" s="29"/>
      <c r="D1188" s="35"/>
      <c r="E1188" s="35"/>
      <c r="F1188" s="37"/>
      <c r="G1188" s="36"/>
      <c r="H1188" s="22"/>
      <c r="I1188" s="35"/>
      <c r="J1188" s="35"/>
      <c r="K1188" s="35"/>
      <c r="M1188" s="37"/>
    </row>
    <row r="1189" spans="1:13" x14ac:dyDescent="0.25">
      <c r="A1189" s="28"/>
      <c r="C1189" s="29"/>
      <c r="D1189" s="35"/>
      <c r="E1189" s="35"/>
      <c r="F1189" s="37"/>
      <c r="G1189" s="36"/>
      <c r="H1189" s="22"/>
      <c r="I1189" s="35"/>
      <c r="J1189" s="35"/>
      <c r="K1189" s="35"/>
      <c r="M1189" s="37"/>
    </row>
    <row r="1190" spans="1:13" x14ac:dyDescent="0.25">
      <c r="A1190" s="28"/>
      <c r="C1190" s="29"/>
      <c r="D1190" s="35"/>
      <c r="E1190" s="35"/>
      <c r="F1190" s="37"/>
      <c r="G1190" s="36"/>
      <c r="H1190" s="22"/>
      <c r="I1190" s="35"/>
      <c r="J1190" s="35"/>
      <c r="K1190" s="35"/>
      <c r="M1190" s="37"/>
    </row>
    <row r="1191" spans="1:13" x14ac:dyDescent="0.25">
      <c r="A1191" s="28"/>
      <c r="C1191" s="29"/>
      <c r="D1191" s="35"/>
      <c r="E1191" s="35"/>
      <c r="F1191" s="37"/>
      <c r="G1191" s="36"/>
      <c r="H1191" s="22"/>
      <c r="I1191" s="35"/>
      <c r="J1191" s="35"/>
      <c r="K1191" s="35"/>
      <c r="M1191" s="37"/>
    </row>
    <row r="1192" spans="1:13" x14ac:dyDescent="0.25">
      <c r="A1192" s="28"/>
      <c r="C1192" s="29"/>
      <c r="D1192" s="35"/>
      <c r="E1192" s="35"/>
      <c r="F1192" s="37"/>
      <c r="G1192" s="36"/>
      <c r="H1192" s="22"/>
      <c r="I1192" s="35"/>
      <c r="J1192" s="35"/>
      <c r="K1192" s="35"/>
      <c r="M1192" s="37"/>
    </row>
    <row r="1193" spans="1:13" x14ac:dyDescent="0.25">
      <c r="A1193" s="28"/>
      <c r="C1193" s="29"/>
      <c r="D1193" s="35"/>
      <c r="E1193" s="35"/>
      <c r="F1193" s="37"/>
      <c r="G1193" s="36"/>
      <c r="H1193" s="22"/>
      <c r="I1193" s="35"/>
      <c r="J1193" s="35"/>
      <c r="K1193" s="35"/>
      <c r="M1193" s="37"/>
    </row>
    <row r="1194" spans="1:13" x14ac:dyDescent="0.25">
      <c r="A1194" s="28"/>
      <c r="C1194" s="29"/>
      <c r="D1194" s="35"/>
      <c r="E1194" s="35"/>
      <c r="F1194" s="37"/>
      <c r="G1194" s="36"/>
      <c r="H1194" s="22"/>
      <c r="I1194" s="35"/>
      <c r="J1194" s="35"/>
      <c r="K1194" s="35"/>
      <c r="M1194" s="37"/>
    </row>
    <row r="1195" spans="1:13" x14ac:dyDescent="0.25">
      <c r="A1195" s="28"/>
      <c r="C1195" s="29"/>
      <c r="D1195" s="35"/>
      <c r="E1195" s="35"/>
      <c r="F1195" s="37"/>
      <c r="G1195" s="36"/>
      <c r="H1195" s="22"/>
      <c r="I1195" s="35"/>
      <c r="J1195" s="35"/>
      <c r="K1195" s="35"/>
      <c r="M1195" s="37"/>
    </row>
    <row r="1196" spans="1:13" x14ac:dyDescent="0.25">
      <c r="A1196" s="28"/>
      <c r="C1196" s="29"/>
      <c r="D1196" s="35"/>
      <c r="E1196" s="35"/>
      <c r="F1196" s="37"/>
      <c r="G1196" s="36"/>
      <c r="H1196" s="22"/>
      <c r="I1196" s="35"/>
      <c r="J1196" s="35"/>
      <c r="K1196" s="35"/>
      <c r="M1196" s="37"/>
    </row>
    <row r="1197" spans="1:13" x14ac:dyDescent="0.25">
      <c r="A1197" s="28"/>
      <c r="C1197" s="29"/>
      <c r="D1197" s="35"/>
      <c r="E1197" s="35"/>
      <c r="F1197" s="37"/>
      <c r="G1197" s="36"/>
      <c r="H1197" s="22"/>
      <c r="I1197" s="35"/>
      <c r="J1197" s="35"/>
      <c r="K1197" s="35"/>
      <c r="M1197" s="37"/>
    </row>
    <row r="1198" spans="1:13" x14ac:dyDescent="0.25">
      <c r="A1198" s="28"/>
      <c r="C1198" s="29"/>
      <c r="D1198" s="35"/>
      <c r="E1198" s="35"/>
      <c r="F1198" s="37"/>
      <c r="G1198" s="36"/>
      <c r="H1198" s="22"/>
      <c r="I1198" s="35"/>
      <c r="J1198" s="35"/>
      <c r="K1198" s="35"/>
      <c r="M1198" s="37"/>
    </row>
    <row r="1199" spans="1:13" x14ac:dyDescent="0.25">
      <c r="A1199" s="28"/>
      <c r="C1199" s="29"/>
      <c r="D1199" s="35"/>
      <c r="E1199" s="35"/>
      <c r="F1199" s="37"/>
      <c r="G1199" s="36"/>
      <c r="H1199" s="22"/>
      <c r="I1199" s="35"/>
      <c r="J1199" s="35"/>
      <c r="K1199" s="35"/>
      <c r="M1199" s="37"/>
    </row>
    <row r="1200" spans="1:13" x14ac:dyDescent="0.25">
      <c r="A1200" s="28"/>
      <c r="C1200" s="29"/>
      <c r="D1200" s="35"/>
      <c r="E1200" s="35"/>
      <c r="F1200" s="37"/>
      <c r="G1200" s="36"/>
      <c r="H1200" s="22"/>
      <c r="I1200" s="35"/>
      <c r="J1200" s="35"/>
      <c r="K1200" s="35"/>
      <c r="M1200" s="37"/>
    </row>
    <row r="1201" spans="1:13" x14ac:dyDescent="0.25">
      <c r="A1201" s="28"/>
      <c r="C1201" s="29"/>
      <c r="D1201" s="35"/>
      <c r="E1201" s="35"/>
      <c r="F1201" s="37"/>
      <c r="G1201" s="36"/>
      <c r="H1201" s="22"/>
      <c r="I1201" s="35"/>
      <c r="J1201" s="35"/>
      <c r="K1201" s="35"/>
      <c r="M1201" s="37"/>
    </row>
    <row r="1202" spans="1:13" x14ac:dyDescent="0.25">
      <c r="A1202" s="28"/>
      <c r="C1202" s="29"/>
      <c r="D1202" s="35"/>
      <c r="E1202" s="35"/>
      <c r="F1202" s="37"/>
      <c r="G1202" s="36"/>
      <c r="H1202" s="22"/>
      <c r="I1202" s="35"/>
      <c r="J1202" s="35"/>
      <c r="K1202" s="35"/>
      <c r="M1202" s="37"/>
    </row>
    <row r="1203" spans="1:13" x14ac:dyDescent="0.25">
      <c r="A1203" s="28"/>
      <c r="C1203" s="29"/>
      <c r="D1203" s="35"/>
      <c r="E1203" s="35"/>
      <c r="F1203" s="37"/>
      <c r="G1203" s="36"/>
      <c r="H1203" s="22"/>
      <c r="I1203" s="35"/>
      <c r="J1203" s="35"/>
      <c r="K1203" s="35"/>
      <c r="M1203" s="37"/>
    </row>
    <row r="1204" spans="1:13" x14ac:dyDescent="0.25">
      <c r="A1204" s="28"/>
      <c r="C1204" s="29"/>
      <c r="D1204" s="35"/>
      <c r="E1204" s="35"/>
      <c r="F1204" s="37"/>
      <c r="G1204" s="36"/>
      <c r="H1204" s="22"/>
      <c r="I1204" s="35"/>
      <c r="J1204" s="35"/>
      <c r="K1204" s="35"/>
      <c r="M1204" s="37"/>
    </row>
    <row r="1205" spans="1:13" x14ac:dyDescent="0.25">
      <c r="A1205" s="28"/>
      <c r="C1205" s="29"/>
      <c r="D1205" s="35"/>
      <c r="E1205" s="35"/>
      <c r="F1205" s="37"/>
      <c r="G1205" s="36"/>
      <c r="H1205" s="22"/>
      <c r="I1205" s="35"/>
      <c r="J1205" s="35"/>
      <c r="K1205" s="35"/>
      <c r="M1205" s="37"/>
    </row>
    <row r="1206" spans="1:13" x14ac:dyDescent="0.25">
      <c r="A1206" s="28"/>
      <c r="C1206" s="21"/>
      <c r="D1206" s="35"/>
      <c r="E1206" s="35"/>
      <c r="F1206" s="37"/>
      <c r="G1206" s="36"/>
      <c r="H1206" s="22"/>
      <c r="I1206" s="35"/>
      <c r="J1206" s="35"/>
      <c r="K1206" s="35"/>
      <c r="M1206" s="37"/>
    </row>
    <row r="1207" spans="1:13" x14ac:dyDescent="0.25">
      <c r="A1207" s="28"/>
      <c r="C1207" s="21"/>
      <c r="D1207" s="35"/>
      <c r="E1207" s="35"/>
      <c r="F1207" s="37"/>
      <c r="G1207" s="36"/>
      <c r="H1207" s="22"/>
      <c r="I1207" s="35"/>
      <c r="J1207" s="35"/>
      <c r="K1207" s="35"/>
      <c r="M1207" s="37"/>
    </row>
    <row r="1208" spans="1:13" x14ac:dyDescent="0.25">
      <c r="A1208" s="28"/>
      <c r="C1208" s="21"/>
      <c r="D1208" s="35"/>
      <c r="E1208" s="35"/>
      <c r="F1208" s="37"/>
      <c r="G1208" s="36"/>
      <c r="H1208" s="22"/>
      <c r="I1208" s="35"/>
      <c r="J1208" s="35"/>
      <c r="K1208" s="35"/>
      <c r="M1208" s="37"/>
    </row>
    <row r="1209" spans="1:13" x14ac:dyDescent="0.25">
      <c r="A1209" s="28"/>
      <c r="C1209" s="21"/>
      <c r="D1209" s="35"/>
      <c r="E1209" s="35"/>
      <c r="F1209" s="37"/>
      <c r="G1209" s="36"/>
      <c r="H1209" s="22"/>
      <c r="I1209" s="35"/>
      <c r="J1209" s="35"/>
      <c r="K1209" s="35"/>
      <c r="M1209" s="37"/>
    </row>
    <row r="1210" spans="1:13" x14ac:dyDescent="0.25">
      <c r="A1210" s="28"/>
      <c r="C1210" s="21"/>
      <c r="D1210" s="35"/>
      <c r="E1210" s="35"/>
      <c r="F1210" s="37"/>
      <c r="G1210" s="36"/>
      <c r="H1210" s="22"/>
      <c r="I1210" s="35"/>
      <c r="J1210" s="35"/>
      <c r="K1210" s="35"/>
      <c r="M1210" s="37"/>
    </row>
    <row r="1211" spans="1:13" x14ac:dyDescent="0.25">
      <c r="A1211" s="28"/>
      <c r="C1211" s="21"/>
      <c r="D1211" s="35"/>
      <c r="E1211" s="35"/>
      <c r="F1211" s="37"/>
      <c r="G1211" s="36"/>
      <c r="H1211" s="22"/>
      <c r="I1211" s="35"/>
      <c r="J1211" s="35"/>
      <c r="K1211" s="35"/>
      <c r="M1211" s="37"/>
    </row>
    <row r="1212" spans="1:13" x14ac:dyDescent="0.25">
      <c r="A1212" s="28"/>
      <c r="C1212" s="21"/>
      <c r="D1212" s="35"/>
      <c r="E1212" s="35"/>
      <c r="F1212" s="37"/>
      <c r="G1212" s="36"/>
      <c r="H1212" s="22"/>
      <c r="I1212" s="35"/>
      <c r="J1212" s="35"/>
      <c r="K1212" s="35"/>
      <c r="M1212" s="37"/>
    </row>
    <row r="1213" spans="1:13" x14ac:dyDescent="0.25">
      <c r="A1213" s="28"/>
      <c r="C1213" s="21"/>
      <c r="D1213" s="35"/>
      <c r="E1213" s="35"/>
      <c r="F1213" s="37"/>
      <c r="G1213" s="36"/>
      <c r="H1213" s="22"/>
      <c r="I1213" s="35"/>
      <c r="J1213" s="35"/>
      <c r="K1213" s="35"/>
      <c r="M1213" s="37"/>
    </row>
    <row r="1214" spans="1:13" x14ac:dyDescent="0.25">
      <c r="A1214" s="28"/>
      <c r="C1214" s="21"/>
      <c r="D1214" s="35"/>
      <c r="E1214" s="35"/>
      <c r="F1214" s="37"/>
      <c r="G1214" s="36"/>
      <c r="H1214" s="22"/>
      <c r="I1214" s="35"/>
      <c r="J1214" s="35"/>
      <c r="K1214" s="35"/>
      <c r="M1214" s="37"/>
    </row>
    <row r="1215" spans="1:13" x14ac:dyDescent="0.25">
      <c r="A1215" s="28"/>
      <c r="C1215" s="21"/>
      <c r="D1215" s="35"/>
      <c r="E1215" s="35"/>
      <c r="F1215" s="37"/>
      <c r="G1215" s="36"/>
      <c r="H1215" s="22"/>
      <c r="I1215" s="35"/>
      <c r="J1215" s="35"/>
      <c r="K1215" s="35"/>
      <c r="M1215" s="37"/>
    </row>
    <row r="1216" spans="1:13" x14ac:dyDescent="0.25">
      <c r="A1216" s="28"/>
      <c r="C1216" s="21"/>
      <c r="D1216" s="35"/>
      <c r="E1216" s="35"/>
      <c r="F1216" s="37"/>
      <c r="G1216" s="36"/>
      <c r="H1216" s="22"/>
      <c r="I1216" s="35"/>
      <c r="J1216" s="35"/>
      <c r="K1216" s="35"/>
      <c r="M1216" s="37"/>
    </row>
    <row r="1217" spans="1:13" x14ac:dyDescent="0.25">
      <c r="A1217" s="28"/>
      <c r="C1217" s="21"/>
      <c r="D1217" s="35"/>
      <c r="E1217" s="35"/>
      <c r="F1217" s="37"/>
      <c r="G1217" s="36"/>
      <c r="H1217" s="22"/>
      <c r="I1217" s="35"/>
      <c r="J1217" s="35"/>
      <c r="K1217" s="35"/>
      <c r="M1217" s="37"/>
    </row>
    <row r="1218" spans="1:13" x14ac:dyDescent="0.25">
      <c r="A1218" s="28"/>
      <c r="C1218" s="21"/>
      <c r="D1218" s="35"/>
      <c r="E1218" s="35"/>
      <c r="F1218" s="37"/>
      <c r="G1218" s="36"/>
      <c r="H1218" s="22"/>
      <c r="I1218" s="35"/>
      <c r="J1218" s="35"/>
      <c r="K1218" s="35"/>
      <c r="M1218" s="37"/>
    </row>
    <row r="1219" spans="1:13" x14ac:dyDescent="0.25">
      <c r="A1219" s="28"/>
      <c r="C1219" s="21"/>
      <c r="D1219" s="35"/>
      <c r="E1219" s="35"/>
      <c r="F1219" s="37"/>
      <c r="G1219" s="36"/>
      <c r="H1219" s="22"/>
      <c r="I1219" s="35"/>
      <c r="J1219" s="35"/>
      <c r="K1219" s="35"/>
      <c r="M1219" s="37"/>
    </row>
    <row r="1220" spans="1:13" x14ac:dyDescent="0.25">
      <c r="A1220" s="28"/>
      <c r="C1220" s="21"/>
      <c r="D1220" s="35"/>
      <c r="E1220" s="35"/>
      <c r="F1220" s="37"/>
      <c r="G1220" s="36"/>
      <c r="H1220" s="22"/>
      <c r="I1220" s="35"/>
      <c r="J1220" s="35"/>
      <c r="K1220" s="35"/>
      <c r="M1220" s="37"/>
    </row>
    <row r="1221" spans="1:13" x14ac:dyDescent="0.25">
      <c r="A1221" s="28"/>
      <c r="C1221" s="21"/>
      <c r="D1221" s="35"/>
      <c r="E1221" s="35"/>
      <c r="F1221" s="37"/>
      <c r="G1221" s="36"/>
      <c r="H1221" s="22"/>
      <c r="I1221" s="35"/>
      <c r="J1221" s="35"/>
      <c r="K1221" s="35"/>
      <c r="M1221" s="37"/>
    </row>
    <row r="1222" spans="1:13" x14ac:dyDescent="0.25">
      <c r="A1222" s="28"/>
      <c r="C1222" s="21"/>
      <c r="D1222" s="35"/>
      <c r="E1222" s="35"/>
      <c r="F1222" s="37"/>
      <c r="G1222" s="36"/>
      <c r="H1222" s="22"/>
      <c r="I1222" s="35"/>
      <c r="J1222" s="35"/>
      <c r="K1222" s="35"/>
      <c r="M1222" s="37"/>
    </row>
    <row r="1223" spans="1:13" x14ac:dyDescent="0.25">
      <c r="A1223" s="28"/>
      <c r="C1223" s="21"/>
      <c r="D1223" s="35"/>
      <c r="E1223" s="35"/>
      <c r="F1223" s="37"/>
      <c r="G1223" s="36"/>
      <c r="H1223" s="22"/>
      <c r="I1223" s="35"/>
      <c r="J1223" s="35"/>
      <c r="K1223" s="35"/>
      <c r="M1223" s="37"/>
    </row>
    <row r="1224" spans="1:13" x14ac:dyDescent="0.25">
      <c r="A1224" s="28"/>
      <c r="C1224" s="21"/>
      <c r="D1224" s="35"/>
      <c r="E1224" s="35"/>
      <c r="F1224" s="37"/>
      <c r="G1224" s="36"/>
      <c r="H1224" s="22"/>
      <c r="I1224" s="35"/>
      <c r="J1224" s="35"/>
      <c r="K1224" s="35"/>
      <c r="M1224" s="37"/>
    </row>
    <row r="1225" spans="1:13" x14ac:dyDescent="0.25">
      <c r="A1225" s="28"/>
      <c r="C1225" s="21"/>
      <c r="D1225" s="35"/>
      <c r="E1225" s="35"/>
      <c r="F1225" s="37"/>
      <c r="G1225" s="36"/>
      <c r="H1225" s="22"/>
      <c r="I1225" s="35"/>
      <c r="J1225" s="35"/>
      <c r="K1225" s="35"/>
      <c r="M1225" s="37"/>
    </row>
    <row r="1226" spans="1:13" x14ac:dyDescent="0.25">
      <c r="A1226" s="28"/>
      <c r="C1226" s="21"/>
      <c r="D1226" s="35"/>
      <c r="E1226" s="35"/>
      <c r="F1226" s="37"/>
      <c r="G1226" s="36"/>
      <c r="H1226" s="22"/>
      <c r="I1226" s="35"/>
      <c r="J1226" s="35"/>
      <c r="K1226" s="35"/>
      <c r="M1226" s="37"/>
    </row>
    <row r="1227" spans="1:13" x14ac:dyDescent="0.25">
      <c r="A1227" s="28"/>
      <c r="C1227" s="21"/>
      <c r="D1227" s="35"/>
      <c r="E1227" s="35"/>
      <c r="F1227" s="37"/>
      <c r="G1227" s="36"/>
      <c r="H1227" s="22"/>
      <c r="I1227" s="35"/>
      <c r="J1227" s="35"/>
      <c r="K1227" s="35"/>
      <c r="M1227" s="37"/>
    </row>
    <row r="1228" spans="1:13" x14ac:dyDescent="0.25">
      <c r="A1228" s="28"/>
      <c r="C1228" s="21"/>
      <c r="D1228" s="35"/>
      <c r="E1228" s="35"/>
      <c r="F1228" s="37"/>
      <c r="G1228" s="36"/>
      <c r="H1228" s="22"/>
      <c r="I1228" s="35"/>
      <c r="J1228" s="35"/>
      <c r="K1228" s="35"/>
      <c r="M1228" s="37"/>
    </row>
    <row r="1229" spans="1:13" x14ac:dyDescent="0.25">
      <c r="A1229" s="28"/>
      <c r="C1229" s="21"/>
      <c r="D1229" s="35"/>
      <c r="E1229" s="35"/>
      <c r="F1229" s="37"/>
      <c r="G1229" s="36"/>
      <c r="H1229" s="22"/>
      <c r="I1229" s="35"/>
      <c r="J1229" s="35"/>
      <c r="K1229" s="35"/>
      <c r="M1229" s="37"/>
    </row>
    <row r="1230" spans="1:13" x14ac:dyDescent="0.25">
      <c r="A1230" s="28"/>
      <c r="C1230" s="21"/>
      <c r="D1230" s="35"/>
      <c r="E1230" s="35"/>
      <c r="F1230" s="37"/>
      <c r="G1230" s="36"/>
      <c r="H1230" s="22"/>
      <c r="I1230" s="35"/>
      <c r="J1230" s="35"/>
      <c r="K1230" s="35"/>
      <c r="M1230" s="37"/>
    </row>
    <row r="1231" spans="1:13" x14ac:dyDescent="0.25">
      <c r="A1231" s="28"/>
      <c r="C1231" s="21"/>
      <c r="D1231" s="35"/>
      <c r="E1231" s="35"/>
      <c r="F1231" s="37"/>
      <c r="G1231" s="36"/>
      <c r="H1231" s="22"/>
      <c r="I1231" s="35"/>
      <c r="J1231" s="35"/>
      <c r="K1231" s="35"/>
      <c r="M1231" s="37"/>
    </row>
    <row r="1232" spans="1:13" x14ac:dyDescent="0.25">
      <c r="A1232" s="28"/>
      <c r="C1232" s="21"/>
      <c r="D1232" s="35"/>
      <c r="E1232" s="35"/>
      <c r="F1232" s="37"/>
      <c r="G1232" s="36"/>
      <c r="H1232" s="22"/>
      <c r="I1232" s="35"/>
      <c r="J1232" s="35"/>
      <c r="K1232" s="35"/>
      <c r="M1232" s="37"/>
    </row>
    <row r="1233" spans="1:13" x14ac:dyDescent="0.25">
      <c r="A1233" s="28"/>
      <c r="C1233" s="21"/>
      <c r="D1233" s="35"/>
      <c r="E1233" s="35"/>
      <c r="F1233" s="37"/>
      <c r="G1233" s="36"/>
      <c r="H1233" s="22"/>
      <c r="I1233" s="35"/>
      <c r="J1233" s="35"/>
      <c r="K1233" s="35"/>
      <c r="M1233" s="37"/>
    </row>
    <row r="1234" spans="1:13" x14ac:dyDescent="0.25">
      <c r="A1234" s="28"/>
      <c r="C1234" s="21"/>
      <c r="D1234" s="35"/>
      <c r="E1234" s="35"/>
      <c r="F1234" s="37"/>
      <c r="G1234" s="36"/>
      <c r="H1234" s="22"/>
      <c r="I1234" s="35"/>
      <c r="J1234" s="35"/>
      <c r="K1234" s="35"/>
      <c r="M1234" s="37"/>
    </row>
    <row r="1235" spans="1:13" x14ac:dyDescent="0.25">
      <c r="A1235" s="28"/>
      <c r="C1235" s="21"/>
      <c r="D1235" s="35"/>
      <c r="E1235" s="35"/>
      <c r="F1235" s="37"/>
      <c r="G1235" s="36"/>
      <c r="H1235" s="22"/>
      <c r="I1235" s="35"/>
      <c r="J1235" s="35"/>
      <c r="K1235" s="35"/>
      <c r="M1235" s="37"/>
    </row>
    <row r="1236" spans="1:13" x14ac:dyDescent="0.25">
      <c r="A1236" s="28"/>
      <c r="C1236" s="21"/>
      <c r="D1236" s="35"/>
      <c r="E1236" s="35"/>
      <c r="F1236" s="37"/>
      <c r="G1236" s="36"/>
      <c r="H1236" s="22"/>
      <c r="I1236" s="35"/>
      <c r="J1236" s="35"/>
      <c r="K1236" s="35"/>
      <c r="M1236" s="37"/>
    </row>
    <row r="1237" spans="1:13" x14ac:dyDescent="0.25">
      <c r="A1237" s="28"/>
      <c r="C1237" s="21"/>
      <c r="D1237" s="35"/>
      <c r="E1237" s="35"/>
      <c r="F1237" s="37"/>
      <c r="G1237" s="36"/>
      <c r="H1237" s="22"/>
      <c r="I1237" s="35"/>
      <c r="J1237" s="35"/>
      <c r="K1237" s="35"/>
      <c r="M1237" s="37"/>
    </row>
    <row r="1238" spans="1:13" x14ac:dyDescent="0.25">
      <c r="A1238" s="28"/>
      <c r="C1238" s="21"/>
      <c r="D1238" s="35"/>
      <c r="E1238" s="35"/>
      <c r="F1238" s="37"/>
      <c r="G1238" s="36"/>
      <c r="H1238" s="22"/>
      <c r="I1238" s="35"/>
      <c r="J1238" s="35"/>
      <c r="K1238" s="35"/>
      <c r="M1238" s="37"/>
    </row>
    <row r="1239" spans="1:13" x14ac:dyDescent="0.25">
      <c r="A1239" s="28"/>
      <c r="C1239" s="21"/>
      <c r="D1239" s="35"/>
      <c r="E1239" s="35"/>
      <c r="F1239" s="37"/>
      <c r="G1239" s="36"/>
      <c r="H1239" s="22"/>
      <c r="I1239" s="35"/>
      <c r="J1239" s="35"/>
      <c r="K1239" s="35"/>
      <c r="M1239" s="37"/>
    </row>
    <row r="1240" spans="1:13" x14ac:dyDescent="0.25">
      <c r="A1240" s="28"/>
      <c r="C1240" s="21"/>
      <c r="D1240" s="35"/>
      <c r="E1240" s="35"/>
      <c r="F1240" s="37"/>
      <c r="G1240" s="36"/>
      <c r="H1240" s="22"/>
      <c r="I1240" s="35"/>
      <c r="J1240" s="35"/>
      <c r="K1240" s="35"/>
      <c r="M1240" s="37"/>
    </row>
    <row r="1241" spans="1:13" x14ac:dyDescent="0.25">
      <c r="A1241" s="28"/>
      <c r="C1241" s="21"/>
      <c r="D1241" s="35"/>
      <c r="E1241" s="35"/>
      <c r="F1241" s="37"/>
      <c r="G1241" s="36"/>
      <c r="H1241" s="22"/>
      <c r="I1241" s="35"/>
      <c r="J1241" s="35"/>
      <c r="K1241" s="35"/>
      <c r="M1241" s="37"/>
    </row>
    <row r="1242" spans="1:13" x14ac:dyDescent="0.25">
      <c r="A1242" s="28"/>
      <c r="C1242" s="21"/>
      <c r="D1242" s="35"/>
      <c r="E1242" s="35"/>
      <c r="F1242" s="37"/>
      <c r="G1242" s="36"/>
      <c r="H1242" s="22"/>
      <c r="I1242" s="35"/>
      <c r="J1242" s="35"/>
      <c r="K1242" s="35"/>
      <c r="M1242" s="37"/>
    </row>
    <row r="1243" spans="1:13" x14ac:dyDescent="0.25">
      <c r="A1243" s="28"/>
      <c r="C1243" s="21"/>
      <c r="D1243" s="35"/>
      <c r="E1243" s="35"/>
      <c r="F1243" s="37"/>
      <c r="G1243" s="36"/>
      <c r="H1243" s="22"/>
      <c r="I1243" s="35"/>
      <c r="J1243" s="35"/>
      <c r="K1243" s="35"/>
      <c r="M1243" s="37"/>
    </row>
    <row r="1244" spans="1:13" x14ac:dyDescent="0.25">
      <c r="A1244" s="28"/>
      <c r="C1244" s="21"/>
      <c r="D1244" s="35"/>
      <c r="E1244" s="35"/>
      <c r="F1244" s="37"/>
      <c r="G1244" s="36"/>
      <c r="H1244" s="22"/>
      <c r="I1244" s="35"/>
      <c r="J1244" s="35"/>
      <c r="K1244" s="35"/>
      <c r="M1244" s="37"/>
    </row>
    <row r="1245" spans="1:13" x14ac:dyDescent="0.25">
      <c r="A1245" s="28"/>
      <c r="C1245" s="21"/>
      <c r="D1245" s="35"/>
      <c r="E1245" s="35"/>
      <c r="F1245" s="37"/>
      <c r="G1245" s="36"/>
      <c r="H1245" s="22"/>
      <c r="I1245" s="35"/>
      <c r="J1245" s="35"/>
      <c r="K1245" s="35"/>
      <c r="M1245" s="37"/>
    </row>
    <row r="1246" spans="1:13" x14ac:dyDescent="0.25">
      <c r="A1246" s="28"/>
      <c r="C1246" s="21"/>
      <c r="D1246" s="35"/>
      <c r="E1246" s="35"/>
      <c r="F1246" s="37"/>
      <c r="G1246" s="36"/>
      <c r="H1246" s="22"/>
      <c r="I1246" s="35"/>
      <c r="J1246" s="35"/>
      <c r="K1246" s="35"/>
      <c r="M1246" s="37"/>
    </row>
    <row r="1247" spans="1:13" x14ac:dyDescent="0.25">
      <c r="A1247" s="28"/>
      <c r="C1247" s="21"/>
      <c r="D1247" s="35"/>
      <c r="E1247" s="35"/>
      <c r="F1247" s="37"/>
      <c r="G1247" s="36"/>
      <c r="H1247" s="22"/>
      <c r="I1247" s="35"/>
      <c r="J1247" s="35"/>
      <c r="K1247" s="35"/>
      <c r="M1247" s="37"/>
    </row>
    <row r="1248" spans="1:13" x14ac:dyDescent="0.25">
      <c r="A1248" s="28"/>
      <c r="C1248" s="21"/>
      <c r="D1248" s="35"/>
      <c r="E1248" s="35"/>
      <c r="F1248" s="37"/>
      <c r="G1248" s="36"/>
      <c r="H1248" s="22"/>
      <c r="I1248" s="35"/>
      <c r="J1248" s="35"/>
      <c r="K1248" s="35"/>
      <c r="M1248" s="37"/>
    </row>
    <row r="1249" spans="1:13" x14ac:dyDescent="0.25">
      <c r="A1249" s="28"/>
      <c r="C1249" s="21"/>
      <c r="D1249" s="35"/>
      <c r="E1249" s="35"/>
      <c r="F1249" s="37"/>
      <c r="G1249" s="36"/>
      <c r="H1249" s="22"/>
      <c r="I1249" s="35"/>
      <c r="J1249" s="35"/>
      <c r="K1249" s="35"/>
      <c r="M1249" s="37"/>
    </row>
    <row r="1250" spans="1:13" x14ac:dyDescent="0.25">
      <c r="A1250" s="28"/>
      <c r="C1250" s="21"/>
      <c r="D1250" s="35"/>
      <c r="E1250" s="35"/>
      <c r="F1250" s="37"/>
      <c r="G1250" s="36"/>
      <c r="H1250" s="22"/>
      <c r="I1250" s="35"/>
      <c r="J1250" s="35"/>
      <c r="K1250" s="35"/>
      <c r="M1250" s="37"/>
    </row>
    <row r="1251" spans="1:13" x14ac:dyDescent="0.25">
      <c r="A1251" s="28"/>
      <c r="C1251" s="21"/>
      <c r="D1251" s="35"/>
      <c r="E1251" s="35"/>
      <c r="F1251" s="37"/>
      <c r="G1251" s="36"/>
      <c r="H1251" s="22"/>
      <c r="I1251" s="35"/>
      <c r="J1251" s="35"/>
      <c r="K1251" s="35"/>
      <c r="M1251" s="37"/>
    </row>
    <row r="1252" spans="1:13" x14ac:dyDescent="0.25">
      <c r="A1252" s="28"/>
      <c r="C1252" s="21"/>
      <c r="D1252" s="35"/>
      <c r="E1252" s="35"/>
      <c r="F1252" s="37"/>
      <c r="G1252" s="36"/>
      <c r="H1252" s="22"/>
      <c r="I1252" s="35"/>
      <c r="J1252" s="35"/>
      <c r="K1252" s="35"/>
      <c r="M1252" s="37"/>
    </row>
    <row r="1253" spans="1:13" x14ac:dyDescent="0.25">
      <c r="A1253" s="28"/>
      <c r="C1253" s="21"/>
      <c r="D1253" s="35"/>
      <c r="E1253" s="35"/>
      <c r="F1253" s="37"/>
      <c r="G1253" s="36"/>
      <c r="H1253" s="22"/>
      <c r="I1253" s="35"/>
      <c r="J1253" s="35"/>
      <c r="K1253" s="35"/>
      <c r="M1253" s="37"/>
    </row>
    <row r="1254" spans="1:13" x14ac:dyDescent="0.25">
      <c r="A1254" s="28"/>
      <c r="C1254" s="21"/>
      <c r="D1254" s="35"/>
      <c r="E1254" s="35"/>
      <c r="F1254" s="37"/>
      <c r="G1254" s="36"/>
      <c r="H1254" s="22"/>
      <c r="I1254" s="35"/>
      <c r="J1254" s="35"/>
      <c r="K1254" s="35"/>
      <c r="M1254" s="37"/>
    </row>
    <row r="1255" spans="1:13" x14ac:dyDescent="0.25">
      <c r="A1255" s="28"/>
      <c r="C1255" s="21"/>
      <c r="D1255" s="35"/>
      <c r="E1255" s="35"/>
      <c r="F1255" s="37"/>
      <c r="G1255" s="36"/>
      <c r="H1255" s="22"/>
      <c r="I1255" s="35"/>
      <c r="J1255" s="35"/>
      <c r="K1255" s="35"/>
      <c r="M1255" s="37"/>
    </row>
    <row r="1256" spans="1:13" x14ac:dyDescent="0.25">
      <c r="A1256" s="28"/>
      <c r="C1256" s="21"/>
      <c r="D1256" s="35"/>
      <c r="E1256" s="35"/>
      <c r="F1256" s="37"/>
      <c r="G1256" s="36"/>
      <c r="H1256" s="22"/>
      <c r="I1256" s="35"/>
      <c r="J1256" s="35"/>
      <c r="K1256" s="35"/>
      <c r="M1256" s="37"/>
    </row>
    <row r="1257" spans="1:13" x14ac:dyDescent="0.25">
      <c r="A1257" s="28"/>
      <c r="C1257" s="21"/>
      <c r="D1257" s="35"/>
      <c r="E1257" s="35"/>
      <c r="F1257" s="37"/>
      <c r="G1257" s="36"/>
      <c r="H1257" s="22"/>
      <c r="I1257" s="35"/>
      <c r="J1257" s="35"/>
      <c r="K1257" s="35"/>
      <c r="M1257" s="37"/>
    </row>
    <row r="1258" spans="1:13" x14ac:dyDescent="0.25">
      <c r="A1258" s="28"/>
      <c r="C1258" s="21"/>
      <c r="D1258" s="35"/>
      <c r="E1258" s="35"/>
      <c r="F1258" s="37"/>
      <c r="G1258" s="36"/>
      <c r="H1258" s="22"/>
      <c r="I1258" s="35"/>
      <c r="J1258" s="35"/>
      <c r="K1258" s="35"/>
      <c r="M1258" s="37"/>
    </row>
    <row r="1259" spans="1:13" x14ac:dyDescent="0.25">
      <c r="A1259" s="28"/>
      <c r="C1259" s="21"/>
      <c r="D1259" s="35"/>
      <c r="E1259" s="35"/>
      <c r="F1259" s="37"/>
      <c r="G1259" s="36"/>
      <c r="H1259" s="22"/>
      <c r="I1259" s="35"/>
      <c r="J1259" s="35"/>
      <c r="K1259" s="35"/>
      <c r="M1259" s="37"/>
    </row>
    <row r="1260" spans="1:13" x14ac:dyDescent="0.25">
      <c r="A1260" s="28"/>
      <c r="C1260" s="21"/>
      <c r="D1260" s="35"/>
      <c r="E1260" s="35"/>
      <c r="F1260" s="37"/>
      <c r="G1260" s="36"/>
      <c r="H1260" s="22"/>
      <c r="I1260" s="35"/>
      <c r="J1260" s="35"/>
      <c r="K1260" s="35"/>
      <c r="M1260" s="37"/>
    </row>
    <row r="1261" spans="1:13" x14ac:dyDescent="0.25">
      <c r="A1261" s="28"/>
      <c r="C1261" s="21"/>
      <c r="D1261" s="35"/>
      <c r="E1261" s="35"/>
      <c r="F1261" s="37"/>
      <c r="G1261" s="36"/>
      <c r="H1261" s="22"/>
      <c r="I1261" s="35"/>
      <c r="J1261" s="35"/>
      <c r="K1261" s="35"/>
      <c r="M1261" s="37"/>
    </row>
    <row r="1262" spans="1:13" x14ac:dyDescent="0.25">
      <c r="A1262" s="28"/>
      <c r="C1262" s="21"/>
      <c r="D1262" s="35"/>
      <c r="E1262" s="35"/>
      <c r="F1262" s="37"/>
      <c r="G1262" s="36"/>
      <c r="H1262" s="22"/>
      <c r="I1262" s="35"/>
      <c r="J1262" s="35"/>
      <c r="K1262" s="35"/>
      <c r="M1262" s="37"/>
    </row>
    <row r="1263" spans="1:13" x14ac:dyDescent="0.25">
      <c r="A1263" s="28"/>
      <c r="C1263" s="21"/>
      <c r="D1263" s="35"/>
      <c r="E1263" s="35"/>
      <c r="F1263" s="37"/>
      <c r="G1263" s="36"/>
      <c r="H1263" s="22"/>
      <c r="I1263" s="35"/>
      <c r="J1263" s="35"/>
      <c r="K1263" s="35"/>
      <c r="M1263" s="37"/>
    </row>
    <row r="1264" spans="1:13" x14ac:dyDescent="0.25">
      <c r="A1264" s="28"/>
      <c r="C1264" s="21"/>
      <c r="D1264" s="35"/>
      <c r="E1264" s="35"/>
      <c r="F1264" s="37"/>
      <c r="G1264" s="36"/>
      <c r="H1264" s="22"/>
      <c r="I1264" s="35"/>
      <c r="J1264" s="35"/>
      <c r="K1264" s="35"/>
      <c r="M1264" s="37"/>
    </row>
    <row r="1265" spans="1:13" x14ac:dyDescent="0.25">
      <c r="A1265" s="28"/>
      <c r="C1265" s="21"/>
      <c r="D1265" s="35"/>
      <c r="E1265" s="35"/>
      <c r="F1265" s="37"/>
      <c r="G1265" s="36"/>
      <c r="H1265" s="22"/>
      <c r="I1265" s="35"/>
      <c r="J1265" s="35"/>
      <c r="K1265" s="35"/>
      <c r="M1265" s="37"/>
    </row>
    <row r="1266" spans="1:13" x14ac:dyDescent="0.25">
      <c r="A1266" s="28"/>
      <c r="C1266" s="21"/>
      <c r="D1266" s="35"/>
      <c r="E1266" s="35"/>
      <c r="F1266" s="37"/>
      <c r="G1266" s="36"/>
      <c r="H1266" s="22"/>
      <c r="I1266" s="35"/>
      <c r="J1266" s="35"/>
      <c r="K1266" s="35"/>
      <c r="M1266" s="37"/>
    </row>
    <row r="1267" spans="1:13" x14ac:dyDescent="0.25">
      <c r="A1267" s="28"/>
      <c r="C1267" s="21"/>
      <c r="D1267" s="35"/>
      <c r="E1267" s="35"/>
      <c r="F1267" s="37"/>
      <c r="G1267" s="36"/>
      <c r="H1267" s="22"/>
      <c r="I1267" s="35"/>
      <c r="J1267" s="35"/>
      <c r="K1267" s="35"/>
      <c r="M1267" s="37"/>
    </row>
    <row r="1268" spans="1:13" x14ac:dyDescent="0.25">
      <c r="A1268" s="28"/>
      <c r="C1268" s="21"/>
      <c r="D1268" s="35"/>
      <c r="E1268" s="35"/>
      <c r="F1268" s="37"/>
      <c r="G1268" s="36"/>
      <c r="H1268" s="22"/>
      <c r="I1268" s="35"/>
      <c r="J1268" s="35"/>
      <c r="K1268" s="35"/>
      <c r="M1268" s="37"/>
    </row>
    <row r="1269" spans="1:13" x14ac:dyDescent="0.25">
      <c r="A1269" s="28"/>
      <c r="C1269" s="21"/>
      <c r="D1269" s="35"/>
      <c r="E1269" s="35"/>
      <c r="F1269" s="37"/>
      <c r="G1269" s="36"/>
      <c r="H1269" s="22"/>
      <c r="I1269" s="35"/>
      <c r="J1269" s="35"/>
      <c r="K1269" s="35"/>
      <c r="M1269" s="37"/>
    </row>
    <row r="1270" spans="1:13" x14ac:dyDescent="0.25">
      <c r="A1270" s="28"/>
      <c r="C1270" s="21"/>
      <c r="D1270" s="35"/>
      <c r="E1270" s="35"/>
      <c r="F1270" s="37"/>
      <c r="G1270" s="36"/>
      <c r="H1270" s="22"/>
      <c r="I1270" s="35"/>
      <c r="J1270" s="35"/>
      <c r="K1270" s="35"/>
      <c r="M1270" s="37"/>
    </row>
    <row r="1271" spans="1:13" x14ac:dyDescent="0.25">
      <c r="A1271" s="28"/>
      <c r="C1271" s="21"/>
      <c r="D1271" s="35"/>
      <c r="E1271" s="35"/>
      <c r="F1271" s="37"/>
      <c r="G1271" s="36"/>
      <c r="H1271" s="22"/>
      <c r="I1271" s="35"/>
      <c r="J1271" s="35"/>
      <c r="K1271" s="35"/>
      <c r="M1271" s="37"/>
    </row>
    <row r="1272" spans="1:13" x14ac:dyDescent="0.25">
      <c r="A1272" s="28"/>
      <c r="C1272" s="21"/>
      <c r="D1272" s="35"/>
      <c r="E1272" s="35"/>
      <c r="F1272" s="37"/>
      <c r="G1272" s="36"/>
      <c r="H1272" s="22"/>
      <c r="I1272" s="35"/>
      <c r="J1272" s="35"/>
      <c r="K1272" s="35"/>
      <c r="M1272" s="37"/>
    </row>
    <row r="1273" spans="1:13" x14ac:dyDescent="0.25">
      <c r="A1273" s="28"/>
      <c r="C1273" s="21"/>
      <c r="D1273" s="35"/>
      <c r="E1273" s="35"/>
      <c r="F1273" s="37"/>
      <c r="G1273" s="36"/>
      <c r="H1273" s="22"/>
      <c r="I1273" s="35"/>
      <c r="J1273" s="35"/>
      <c r="K1273" s="35"/>
      <c r="M1273" s="37"/>
    </row>
    <row r="1274" spans="1:13" x14ac:dyDescent="0.25">
      <c r="C1274" s="21"/>
      <c r="D1274" s="35"/>
      <c r="E1274" s="35"/>
      <c r="F1274" s="37"/>
      <c r="G1274" s="36"/>
      <c r="H1274" s="22"/>
      <c r="I1274" s="35"/>
      <c r="J1274" s="35"/>
      <c r="K1274" s="35"/>
      <c r="M1274" s="37"/>
    </row>
    <row r="1275" spans="1:13" x14ac:dyDescent="0.25">
      <c r="C1275" s="21"/>
      <c r="D1275" s="35"/>
      <c r="E1275" s="35"/>
      <c r="F1275" s="37"/>
      <c r="G1275" s="36"/>
      <c r="H1275" s="22"/>
      <c r="I1275" s="35"/>
      <c r="J1275" s="35"/>
      <c r="K1275" s="35"/>
      <c r="M1275" s="37"/>
    </row>
    <row r="1276" spans="1:13" x14ac:dyDescent="0.25">
      <c r="C1276" s="21"/>
      <c r="D1276" s="35"/>
      <c r="E1276" s="35"/>
      <c r="F1276" s="37"/>
      <c r="G1276" s="36"/>
      <c r="H1276" s="22"/>
      <c r="I1276" s="35"/>
      <c r="J1276" s="35"/>
      <c r="K1276" s="35"/>
      <c r="M1276" s="37"/>
    </row>
    <row r="1277" spans="1:13" x14ac:dyDescent="0.25">
      <c r="C1277" s="21"/>
      <c r="D1277" s="35"/>
      <c r="E1277" s="35"/>
      <c r="F1277" s="37"/>
      <c r="G1277" s="36"/>
      <c r="H1277" s="22"/>
      <c r="I1277" s="35"/>
      <c r="J1277" s="35"/>
      <c r="K1277" s="35"/>
      <c r="M1277" s="37"/>
    </row>
    <row r="1278" spans="1:13" x14ac:dyDescent="0.25">
      <c r="C1278" s="21"/>
      <c r="D1278" s="35"/>
      <c r="E1278" s="35"/>
      <c r="F1278" s="37"/>
      <c r="G1278" s="36"/>
      <c r="H1278" s="22"/>
      <c r="I1278" s="35"/>
      <c r="J1278" s="35"/>
      <c r="K1278" s="35"/>
      <c r="M1278" s="37"/>
    </row>
    <row r="1279" spans="1:13" x14ac:dyDescent="0.25">
      <c r="C1279" s="21"/>
      <c r="D1279" s="35"/>
      <c r="E1279" s="35"/>
      <c r="F1279" s="37"/>
      <c r="G1279" s="36"/>
      <c r="H1279" s="22"/>
      <c r="I1279" s="35"/>
      <c r="J1279" s="35"/>
      <c r="K1279" s="35"/>
      <c r="M1279" s="37"/>
    </row>
    <row r="1280" spans="1:13" x14ac:dyDescent="0.25">
      <c r="C1280" s="21"/>
      <c r="D1280" s="35"/>
      <c r="E1280" s="35"/>
      <c r="F1280" s="37"/>
      <c r="G1280" s="36"/>
      <c r="H1280" s="22"/>
      <c r="I1280" s="35"/>
      <c r="J1280" s="35"/>
      <c r="K1280" s="35"/>
      <c r="M1280" s="37"/>
    </row>
    <row r="1281" spans="3:13" x14ac:dyDescent="0.25">
      <c r="C1281" s="21"/>
      <c r="D1281" s="35"/>
      <c r="E1281" s="35"/>
      <c r="F1281" s="37"/>
      <c r="G1281" s="36"/>
      <c r="H1281" s="22"/>
      <c r="I1281" s="35"/>
      <c r="J1281" s="35"/>
      <c r="K1281" s="35"/>
      <c r="M1281" s="37"/>
    </row>
    <row r="1282" spans="3:13" x14ac:dyDescent="0.25">
      <c r="C1282" s="21"/>
      <c r="D1282" s="35"/>
      <c r="E1282" s="35"/>
      <c r="F1282" s="37"/>
      <c r="G1282" s="36"/>
      <c r="H1282" s="22"/>
      <c r="I1282" s="35"/>
      <c r="J1282" s="35"/>
      <c r="K1282" s="35"/>
      <c r="M1282" s="37"/>
    </row>
    <row r="1283" spans="3:13" x14ac:dyDescent="0.25">
      <c r="C1283" s="21"/>
      <c r="D1283" s="35"/>
      <c r="E1283" s="35"/>
      <c r="F1283" s="37"/>
      <c r="G1283" s="36"/>
      <c r="H1283" s="22"/>
      <c r="I1283" s="35"/>
      <c r="J1283" s="35"/>
      <c r="K1283" s="35"/>
      <c r="M1283" s="37"/>
    </row>
    <row r="1284" spans="3:13" x14ac:dyDescent="0.25">
      <c r="C1284" s="21"/>
      <c r="D1284" s="35"/>
      <c r="E1284" s="35"/>
      <c r="F1284" s="37"/>
      <c r="G1284" s="36"/>
      <c r="H1284" s="22"/>
      <c r="I1284" s="35"/>
      <c r="J1284" s="35"/>
      <c r="K1284" s="35"/>
      <c r="M1284" s="37"/>
    </row>
    <row r="1285" spans="3:13" x14ac:dyDescent="0.25">
      <c r="C1285" s="21"/>
      <c r="D1285" s="35"/>
      <c r="E1285" s="35"/>
      <c r="F1285" s="37"/>
      <c r="G1285" s="36"/>
      <c r="H1285" s="22"/>
      <c r="I1285" s="35"/>
      <c r="J1285" s="35"/>
      <c r="K1285" s="35"/>
      <c r="M1285" s="37"/>
    </row>
    <row r="1286" spans="3:13" x14ac:dyDescent="0.25">
      <c r="C1286" s="21"/>
      <c r="D1286" s="35"/>
      <c r="E1286" s="35"/>
      <c r="F1286" s="37"/>
      <c r="G1286" s="36"/>
      <c r="H1286" s="22"/>
      <c r="I1286" s="35"/>
      <c r="J1286" s="35"/>
      <c r="K1286" s="35"/>
      <c r="M1286" s="37"/>
    </row>
    <row r="1287" spans="3:13" x14ac:dyDescent="0.25">
      <c r="C1287" s="21"/>
      <c r="D1287" s="35"/>
      <c r="E1287" s="35"/>
      <c r="F1287" s="37"/>
      <c r="G1287" s="36"/>
      <c r="H1287" s="22"/>
      <c r="I1287" s="35"/>
      <c r="J1287" s="35"/>
      <c r="K1287" s="35"/>
      <c r="M1287" s="37"/>
    </row>
    <row r="1288" spans="3:13" x14ac:dyDescent="0.25">
      <c r="C1288" s="21"/>
      <c r="D1288" s="35"/>
      <c r="E1288" s="35"/>
      <c r="F1288" s="37"/>
      <c r="G1288" s="36"/>
      <c r="H1288" s="22"/>
      <c r="I1288" s="35"/>
      <c r="J1288" s="35"/>
      <c r="K1288" s="35"/>
      <c r="M1288" s="37"/>
    </row>
    <row r="1289" spans="3:13" x14ac:dyDescent="0.25">
      <c r="C1289" s="21"/>
      <c r="D1289" s="35"/>
      <c r="E1289" s="35"/>
      <c r="F1289" s="37"/>
      <c r="G1289" s="36"/>
      <c r="H1289" s="22"/>
      <c r="I1289" s="35"/>
      <c r="J1289" s="35"/>
      <c r="K1289" s="35"/>
      <c r="M1289" s="37"/>
    </row>
    <row r="1290" spans="3:13" x14ac:dyDescent="0.25">
      <c r="C1290" s="21"/>
      <c r="D1290" s="35"/>
      <c r="E1290" s="35"/>
      <c r="F1290" s="37"/>
      <c r="G1290" s="36"/>
      <c r="H1290" s="22"/>
      <c r="I1290" s="35"/>
      <c r="J1290" s="35"/>
      <c r="K1290" s="35"/>
      <c r="M1290" s="37"/>
    </row>
    <row r="1291" spans="3:13" x14ac:dyDescent="0.25">
      <c r="C1291" s="21"/>
      <c r="D1291" s="35"/>
      <c r="E1291" s="35"/>
      <c r="F1291" s="37"/>
      <c r="G1291" s="36"/>
      <c r="H1291" s="22"/>
      <c r="I1291" s="35"/>
      <c r="J1291" s="35"/>
      <c r="K1291" s="35"/>
      <c r="M1291" s="37"/>
    </row>
    <row r="1292" spans="3:13" x14ac:dyDescent="0.25">
      <c r="C1292" s="21"/>
      <c r="D1292" s="35"/>
      <c r="E1292" s="35"/>
      <c r="F1292" s="37"/>
      <c r="G1292" s="36"/>
      <c r="H1292" s="22"/>
      <c r="I1292" s="35"/>
      <c r="J1292" s="35"/>
      <c r="K1292" s="35"/>
      <c r="M1292" s="37"/>
    </row>
    <row r="1293" spans="3:13" x14ac:dyDescent="0.25">
      <c r="C1293" s="21"/>
      <c r="D1293" s="35"/>
      <c r="E1293" s="35"/>
      <c r="F1293" s="37"/>
      <c r="G1293" s="36"/>
      <c r="H1293" s="22"/>
      <c r="I1293" s="35"/>
      <c r="J1293" s="35"/>
      <c r="K1293" s="35"/>
      <c r="M1293" s="37"/>
    </row>
    <row r="1294" spans="3:13" x14ac:dyDescent="0.25">
      <c r="C1294" s="21"/>
      <c r="D1294" s="35"/>
      <c r="E1294" s="35"/>
      <c r="F1294" s="37"/>
      <c r="G1294" s="36"/>
      <c r="H1294" s="22"/>
      <c r="I1294" s="35"/>
      <c r="J1294" s="35"/>
      <c r="K1294" s="35"/>
      <c r="M1294" s="37"/>
    </row>
    <row r="1295" spans="3:13" x14ac:dyDescent="0.25">
      <c r="C1295" s="21"/>
      <c r="D1295" s="35"/>
      <c r="E1295" s="35"/>
      <c r="F1295" s="37"/>
      <c r="G1295" s="36"/>
      <c r="H1295" s="22"/>
      <c r="I1295" s="35"/>
      <c r="J1295" s="35"/>
      <c r="K1295" s="35"/>
      <c r="M1295" s="37"/>
    </row>
    <row r="1296" spans="3:13" x14ac:dyDescent="0.25">
      <c r="C1296" s="21"/>
      <c r="D1296" s="35"/>
      <c r="E1296" s="35"/>
      <c r="F1296" s="37"/>
      <c r="G1296" s="36"/>
      <c r="H1296" s="22"/>
      <c r="I1296" s="35"/>
      <c r="J1296" s="35"/>
      <c r="K1296" s="35"/>
      <c r="M1296" s="37"/>
    </row>
    <row r="1297" spans="3:18" x14ac:dyDescent="0.25">
      <c r="C1297" s="21"/>
      <c r="D1297" s="35"/>
      <c r="E1297" s="35"/>
      <c r="F1297" s="37"/>
      <c r="G1297" s="36"/>
      <c r="H1297" s="22"/>
      <c r="I1297" s="35"/>
      <c r="J1297" s="35"/>
      <c r="K1297" s="35"/>
      <c r="M1297" s="37"/>
    </row>
    <row r="1298" spans="3:18" x14ac:dyDescent="0.25">
      <c r="C1298" s="21"/>
      <c r="D1298" s="35"/>
      <c r="E1298" s="35"/>
      <c r="F1298" s="37"/>
      <c r="G1298" s="36"/>
      <c r="H1298" s="22"/>
      <c r="I1298" s="35"/>
      <c r="J1298" s="35"/>
      <c r="K1298" s="35"/>
      <c r="M1298" s="37"/>
    </row>
    <row r="1299" spans="3:18" x14ac:dyDescent="0.25">
      <c r="C1299" s="21"/>
      <c r="D1299" s="35"/>
      <c r="E1299" s="35"/>
      <c r="F1299" s="37"/>
      <c r="G1299" s="36"/>
      <c r="H1299" s="22"/>
      <c r="I1299" s="35"/>
      <c r="J1299" s="35"/>
      <c r="K1299" s="35"/>
      <c r="M1299" s="37"/>
    </row>
    <row r="1300" spans="3:18" x14ac:dyDescent="0.25">
      <c r="C1300" s="21"/>
      <c r="D1300" s="35"/>
      <c r="E1300" s="35"/>
      <c r="F1300" s="37"/>
      <c r="G1300" s="36"/>
      <c r="H1300" s="22"/>
      <c r="I1300" s="35"/>
      <c r="J1300" s="35"/>
      <c r="K1300" s="35"/>
      <c r="M1300" s="37"/>
    </row>
    <row r="1301" spans="3:18" x14ac:dyDescent="0.25">
      <c r="C1301" s="21"/>
      <c r="D1301" s="35"/>
      <c r="E1301" s="35"/>
      <c r="F1301" s="37"/>
      <c r="G1301" s="36"/>
      <c r="H1301" s="22"/>
      <c r="I1301" s="35"/>
      <c r="J1301" s="35"/>
      <c r="K1301" s="35"/>
      <c r="M1301" s="37"/>
    </row>
    <row r="1302" spans="3:18" x14ac:dyDescent="0.25">
      <c r="C1302" s="21"/>
      <c r="D1302" s="35"/>
      <c r="E1302" s="35"/>
      <c r="F1302" s="37"/>
      <c r="G1302" s="36"/>
      <c r="H1302" s="22"/>
      <c r="I1302" s="35"/>
      <c r="J1302" s="35"/>
      <c r="K1302" s="35"/>
      <c r="M1302" s="37"/>
    </row>
    <row r="1303" spans="3:18" x14ac:dyDescent="0.25">
      <c r="C1303" s="21"/>
      <c r="D1303" s="35"/>
      <c r="E1303" s="35"/>
      <c r="F1303" s="37"/>
      <c r="G1303" s="36"/>
      <c r="H1303" s="22"/>
      <c r="I1303" s="35"/>
      <c r="J1303" s="35"/>
      <c r="K1303" s="35"/>
      <c r="M1303" s="37"/>
    </row>
    <row r="1304" spans="3:18" x14ac:dyDescent="0.25">
      <c r="C1304" s="21"/>
      <c r="D1304" s="35"/>
      <c r="E1304" s="35"/>
      <c r="F1304" s="37"/>
      <c r="G1304" s="36"/>
      <c r="H1304" s="22"/>
      <c r="I1304" s="35"/>
      <c r="J1304" s="35"/>
      <c r="K1304" s="35"/>
      <c r="M1304" s="37"/>
    </row>
    <row r="1305" spans="3:18" x14ac:dyDescent="0.25">
      <c r="C1305" s="21"/>
      <c r="D1305" s="35"/>
      <c r="E1305" s="35"/>
      <c r="F1305" s="37"/>
      <c r="G1305" s="36"/>
      <c r="H1305" s="22"/>
      <c r="I1305" s="35"/>
      <c r="J1305" s="35"/>
      <c r="K1305" s="35"/>
      <c r="M1305" s="37"/>
    </row>
    <row r="1306" spans="3:18" x14ac:dyDescent="0.25">
      <c r="C1306" s="21"/>
      <c r="D1306" s="35"/>
      <c r="E1306" s="35"/>
      <c r="F1306" s="37"/>
      <c r="G1306" s="36"/>
      <c r="H1306" s="22"/>
      <c r="I1306" s="35"/>
      <c r="J1306" s="35"/>
      <c r="K1306" s="35"/>
      <c r="M1306" s="37"/>
    </row>
    <row r="1307" spans="3:18" x14ac:dyDescent="0.25">
      <c r="C1307" s="21"/>
      <c r="D1307" s="35"/>
      <c r="E1307" s="35"/>
      <c r="F1307" s="37"/>
      <c r="G1307" s="36"/>
      <c r="H1307" s="22"/>
      <c r="I1307" s="35"/>
      <c r="J1307" s="35"/>
      <c r="K1307" s="35"/>
      <c r="M1307" s="37"/>
    </row>
    <row r="1308" spans="3:18" x14ac:dyDescent="0.25">
      <c r="C1308" s="21"/>
      <c r="D1308" s="35"/>
      <c r="E1308" s="35"/>
      <c r="F1308" s="37"/>
      <c r="G1308" s="36"/>
      <c r="H1308" s="22"/>
      <c r="I1308" s="35"/>
      <c r="J1308" s="35"/>
      <c r="K1308" s="35"/>
      <c r="M1308" s="37"/>
    </row>
    <row r="1309" spans="3:18" x14ac:dyDescent="0.25">
      <c r="C1309" s="21"/>
      <c r="D1309" s="35"/>
      <c r="E1309" s="35"/>
      <c r="F1309" s="37"/>
      <c r="G1309" s="36"/>
      <c r="H1309" s="22"/>
      <c r="I1309" s="35"/>
      <c r="J1309" s="35"/>
      <c r="K1309" s="35"/>
      <c r="M1309" s="37"/>
    </row>
    <row r="1310" spans="3:18" x14ac:dyDescent="0.25">
      <c r="C1310" s="21"/>
      <c r="D1310" s="35"/>
      <c r="E1310" s="35"/>
      <c r="F1310" s="37"/>
      <c r="G1310" s="36"/>
      <c r="H1310" s="22"/>
      <c r="I1310" s="35"/>
      <c r="J1310" s="35"/>
      <c r="K1310" s="35"/>
      <c r="M1310" s="37"/>
      <c r="R1310" s="22"/>
    </row>
    <row r="1311" spans="3:18" x14ac:dyDescent="0.25">
      <c r="C1311" s="21"/>
      <c r="D1311" s="35"/>
      <c r="E1311" s="35"/>
      <c r="F1311" s="37"/>
      <c r="G1311" s="36"/>
      <c r="H1311" s="22"/>
      <c r="I1311" s="35"/>
      <c r="J1311" s="35"/>
      <c r="K1311" s="35"/>
      <c r="M1311" s="37"/>
      <c r="R1311" s="22"/>
    </row>
    <row r="1312" spans="3:18" x14ac:dyDescent="0.25">
      <c r="C1312" s="21"/>
      <c r="D1312" s="35"/>
      <c r="E1312" s="35"/>
      <c r="F1312" s="37"/>
      <c r="G1312" s="36"/>
      <c r="H1312" s="22"/>
      <c r="I1312" s="35"/>
      <c r="J1312" s="35"/>
      <c r="K1312" s="35"/>
      <c r="M1312" s="37"/>
      <c r="R1312" s="22"/>
    </row>
    <row r="1313" spans="3:18" x14ac:dyDescent="0.25">
      <c r="C1313" s="21"/>
      <c r="D1313" s="35"/>
      <c r="E1313" s="35"/>
      <c r="F1313" s="37"/>
      <c r="G1313" s="36"/>
      <c r="H1313" s="22"/>
      <c r="I1313" s="35"/>
      <c r="J1313" s="35"/>
      <c r="K1313" s="35"/>
      <c r="M1313" s="37"/>
      <c r="R1313" s="22"/>
    </row>
    <row r="1314" spans="3:18" x14ac:dyDescent="0.25">
      <c r="C1314" s="21"/>
      <c r="D1314" s="35"/>
      <c r="E1314" s="35"/>
      <c r="F1314" s="37"/>
      <c r="G1314" s="36"/>
      <c r="H1314" s="22"/>
      <c r="I1314" s="35"/>
      <c r="J1314" s="35"/>
      <c r="K1314" s="35"/>
      <c r="M1314" s="37"/>
      <c r="R1314" s="22"/>
    </row>
    <row r="1315" spans="3:18" x14ac:dyDescent="0.25">
      <c r="C1315" s="21"/>
      <c r="D1315" s="35"/>
      <c r="E1315" s="35"/>
      <c r="F1315" s="37"/>
      <c r="G1315" s="36"/>
      <c r="H1315" s="22"/>
      <c r="I1315" s="35"/>
      <c r="J1315" s="35"/>
      <c r="K1315" s="35"/>
      <c r="M1315" s="37"/>
      <c r="R1315" s="22"/>
    </row>
    <row r="1316" spans="3:18" x14ac:dyDescent="0.25">
      <c r="C1316" s="21"/>
      <c r="D1316" s="35"/>
      <c r="E1316" s="35"/>
      <c r="F1316" s="37"/>
      <c r="G1316" s="36"/>
      <c r="H1316" s="22"/>
      <c r="I1316" s="35"/>
      <c r="J1316" s="35"/>
      <c r="K1316" s="35"/>
      <c r="M1316" s="37"/>
      <c r="R1316" s="22"/>
    </row>
    <row r="1317" spans="3:18" x14ac:dyDescent="0.25">
      <c r="C1317" s="21"/>
      <c r="D1317" s="35"/>
      <c r="E1317" s="35"/>
      <c r="F1317" s="37"/>
      <c r="G1317" s="36"/>
      <c r="H1317" s="22"/>
      <c r="I1317" s="35"/>
      <c r="J1317" s="35"/>
      <c r="K1317" s="35"/>
      <c r="M1317" s="37"/>
      <c r="R1317" s="22"/>
    </row>
    <row r="1318" spans="3:18" x14ac:dyDescent="0.25">
      <c r="C1318" s="21"/>
      <c r="D1318" s="35"/>
      <c r="E1318" s="35"/>
      <c r="F1318" s="37"/>
      <c r="G1318" s="36"/>
      <c r="H1318" s="22"/>
      <c r="I1318" s="35"/>
      <c r="J1318" s="35"/>
      <c r="K1318" s="35"/>
      <c r="M1318" s="37"/>
      <c r="R1318" s="22"/>
    </row>
    <row r="1319" spans="3:18" x14ac:dyDescent="0.25">
      <c r="C1319" s="21"/>
      <c r="D1319" s="35"/>
      <c r="E1319" s="35"/>
      <c r="F1319" s="37"/>
      <c r="G1319" s="36"/>
      <c r="H1319" s="22"/>
      <c r="I1319" s="35"/>
      <c r="J1319" s="35"/>
      <c r="K1319" s="35"/>
      <c r="M1319" s="37"/>
      <c r="R1319" s="22"/>
    </row>
    <row r="1320" spans="3:18" x14ac:dyDescent="0.25">
      <c r="C1320" s="21"/>
      <c r="D1320" s="35"/>
      <c r="E1320" s="35"/>
      <c r="F1320" s="37"/>
      <c r="G1320" s="36"/>
      <c r="H1320" s="22"/>
      <c r="I1320" s="35"/>
      <c r="J1320" s="35"/>
      <c r="K1320" s="35"/>
      <c r="M1320" s="37"/>
      <c r="R1320" s="22"/>
    </row>
    <row r="1321" spans="3:18" x14ac:dyDescent="0.25">
      <c r="C1321" s="21"/>
      <c r="D1321" s="35"/>
      <c r="E1321" s="35"/>
      <c r="F1321" s="37"/>
      <c r="G1321" s="36"/>
      <c r="H1321" s="22"/>
      <c r="I1321" s="35"/>
      <c r="J1321" s="35"/>
      <c r="K1321" s="35"/>
      <c r="M1321" s="37"/>
      <c r="R1321" s="22"/>
    </row>
    <row r="1322" spans="3:18" x14ac:dyDescent="0.25">
      <c r="C1322" s="21"/>
      <c r="D1322" s="35"/>
      <c r="E1322" s="35"/>
      <c r="F1322" s="37"/>
      <c r="G1322" s="36"/>
      <c r="H1322" s="22"/>
      <c r="I1322" s="35"/>
      <c r="J1322" s="35"/>
      <c r="K1322" s="35"/>
      <c r="M1322" s="37"/>
      <c r="R1322" s="22"/>
    </row>
    <row r="1323" spans="3:18" x14ac:dyDescent="0.25">
      <c r="C1323" s="21"/>
      <c r="D1323" s="35"/>
      <c r="E1323" s="35"/>
      <c r="F1323" s="37"/>
      <c r="G1323" s="36"/>
      <c r="H1323" s="22"/>
      <c r="I1323" s="35"/>
      <c r="J1323" s="35"/>
      <c r="K1323" s="35"/>
      <c r="M1323" s="37"/>
      <c r="R1323" s="22"/>
    </row>
    <row r="1324" spans="3:18" x14ac:dyDescent="0.25">
      <c r="C1324" s="21"/>
      <c r="D1324" s="35"/>
      <c r="E1324" s="35"/>
      <c r="F1324" s="37"/>
      <c r="G1324" s="36"/>
      <c r="H1324" s="22"/>
      <c r="I1324" s="35"/>
      <c r="J1324" s="35"/>
      <c r="K1324" s="35"/>
      <c r="M1324" s="37"/>
      <c r="R1324" s="22"/>
    </row>
    <row r="1325" spans="3:18" x14ac:dyDescent="0.25">
      <c r="C1325" s="21"/>
      <c r="D1325" s="35"/>
      <c r="E1325" s="35"/>
      <c r="F1325" s="37"/>
      <c r="G1325" s="36"/>
      <c r="H1325" s="22"/>
      <c r="I1325" s="35"/>
      <c r="J1325" s="35"/>
      <c r="K1325" s="35"/>
      <c r="M1325" s="37"/>
      <c r="R1325" s="22"/>
    </row>
    <row r="1326" spans="3:18" x14ac:dyDescent="0.25">
      <c r="C1326" s="21"/>
      <c r="D1326" s="35"/>
      <c r="E1326" s="35"/>
      <c r="F1326" s="37"/>
      <c r="G1326" s="36"/>
      <c r="H1326" s="22"/>
      <c r="I1326" s="35"/>
      <c r="J1326" s="35"/>
      <c r="K1326" s="35"/>
      <c r="M1326" s="37"/>
      <c r="R1326" s="22"/>
    </row>
    <row r="1327" spans="3:18" x14ac:dyDescent="0.25">
      <c r="C1327" s="21"/>
      <c r="D1327" s="35"/>
      <c r="E1327" s="35"/>
      <c r="F1327" s="37"/>
      <c r="G1327" s="36"/>
      <c r="H1327" s="22"/>
      <c r="I1327" s="35"/>
      <c r="J1327" s="35"/>
      <c r="K1327" s="35"/>
      <c r="M1327" s="37"/>
      <c r="R1327" s="22"/>
    </row>
    <row r="1328" spans="3:18" x14ac:dyDescent="0.25">
      <c r="C1328" s="21"/>
      <c r="D1328" s="35"/>
      <c r="E1328" s="35"/>
      <c r="F1328" s="37"/>
      <c r="G1328" s="36"/>
      <c r="H1328" s="22"/>
      <c r="I1328" s="35"/>
      <c r="J1328" s="35"/>
      <c r="K1328" s="35"/>
      <c r="M1328" s="37"/>
      <c r="R1328" s="22"/>
    </row>
    <row r="1329" spans="3:18" x14ac:dyDescent="0.25">
      <c r="C1329" s="21"/>
      <c r="D1329" s="35"/>
      <c r="E1329" s="35"/>
      <c r="F1329" s="37"/>
      <c r="G1329" s="36"/>
      <c r="H1329" s="22"/>
      <c r="I1329" s="35"/>
      <c r="J1329" s="35"/>
      <c r="K1329" s="35"/>
      <c r="M1329" s="37"/>
      <c r="R1329" s="22"/>
    </row>
    <row r="1330" spans="3:18" x14ac:dyDescent="0.25">
      <c r="C1330" s="21"/>
      <c r="D1330" s="35"/>
      <c r="E1330" s="35"/>
      <c r="F1330" s="37"/>
      <c r="G1330" s="36"/>
      <c r="H1330" s="22"/>
      <c r="I1330" s="35"/>
      <c r="J1330" s="35"/>
      <c r="K1330" s="35"/>
      <c r="M1330" s="37"/>
      <c r="R1330" s="22"/>
    </row>
    <row r="1331" spans="3:18" x14ac:dyDescent="0.25">
      <c r="C1331" s="21"/>
      <c r="D1331" s="35"/>
      <c r="E1331" s="35"/>
      <c r="F1331" s="37"/>
      <c r="G1331" s="36"/>
      <c r="H1331" s="22"/>
      <c r="I1331" s="35"/>
      <c r="J1331" s="35"/>
      <c r="K1331" s="35"/>
      <c r="M1331" s="37"/>
      <c r="R1331" s="22"/>
    </row>
    <row r="1332" spans="3:18" x14ac:dyDescent="0.25">
      <c r="C1332" s="21"/>
      <c r="D1332" s="35"/>
      <c r="E1332" s="35"/>
      <c r="F1332" s="37"/>
      <c r="G1332" s="36"/>
      <c r="H1332" s="22"/>
      <c r="I1332" s="35"/>
      <c r="J1332" s="35"/>
      <c r="K1332" s="35"/>
      <c r="M1332" s="37"/>
      <c r="R1332" s="22"/>
    </row>
    <row r="1333" spans="3:18" x14ac:dyDescent="0.25">
      <c r="C1333" s="21"/>
      <c r="D1333" s="35"/>
      <c r="E1333" s="35"/>
      <c r="F1333" s="37"/>
      <c r="G1333" s="36"/>
      <c r="H1333" s="22"/>
      <c r="I1333" s="35"/>
      <c r="J1333" s="35"/>
      <c r="K1333" s="35"/>
      <c r="M1333" s="37"/>
      <c r="R1333" s="22"/>
    </row>
    <row r="1334" spans="3:18" x14ac:dyDescent="0.25">
      <c r="C1334" s="21"/>
      <c r="D1334" s="35"/>
      <c r="E1334" s="35"/>
      <c r="F1334" s="37"/>
      <c r="G1334" s="36"/>
      <c r="H1334" s="22"/>
      <c r="I1334" s="35"/>
      <c r="J1334" s="35"/>
      <c r="K1334" s="35"/>
      <c r="M1334" s="37"/>
      <c r="R1334" s="22"/>
    </row>
    <row r="1335" spans="3:18" x14ac:dyDescent="0.25">
      <c r="C1335" s="21"/>
      <c r="D1335" s="35"/>
      <c r="E1335" s="35"/>
      <c r="F1335" s="37"/>
      <c r="G1335" s="36"/>
      <c r="H1335" s="22"/>
      <c r="I1335" s="35"/>
      <c r="J1335" s="35"/>
      <c r="K1335" s="35"/>
      <c r="M1335" s="37"/>
      <c r="R1335" s="22"/>
    </row>
    <row r="1336" spans="3:18" x14ac:dyDescent="0.25">
      <c r="C1336" s="21"/>
      <c r="D1336" s="35"/>
      <c r="E1336" s="35"/>
      <c r="F1336" s="37"/>
      <c r="G1336" s="36"/>
      <c r="H1336" s="22"/>
      <c r="I1336" s="35"/>
      <c r="J1336" s="35"/>
      <c r="K1336" s="35"/>
      <c r="M1336" s="37"/>
      <c r="R1336" s="22"/>
    </row>
    <row r="1337" spans="3:18" x14ac:dyDescent="0.25">
      <c r="C1337" s="21"/>
      <c r="D1337" s="35"/>
      <c r="E1337" s="35"/>
      <c r="F1337" s="37"/>
      <c r="G1337" s="36"/>
      <c r="H1337" s="22"/>
      <c r="I1337" s="35"/>
      <c r="J1337" s="35"/>
      <c r="K1337" s="35"/>
      <c r="M1337" s="37"/>
      <c r="R1337" s="22"/>
    </row>
    <row r="1338" spans="3:18" x14ac:dyDescent="0.25">
      <c r="C1338" s="21"/>
      <c r="D1338" s="35"/>
      <c r="E1338" s="35"/>
      <c r="F1338" s="37"/>
      <c r="G1338" s="36"/>
      <c r="H1338" s="22"/>
      <c r="I1338" s="35"/>
      <c r="J1338" s="35"/>
      <c r="K1338" s="35"/>
      <c r="M1338" s="37"/>
      <c r="R1338" s="22"/>
    </row>
    <row r="1339" spans="3:18" x14ac:dyDescent="0.25">
      <c r="C1339" s="21"/>
      <c r="D1339" s="35"/>
      <c r="E1339" s="35"/>
      <c r="F1339" s="37"/>
      <c r="G1339" s="36"/>
      <c r="H1339" s="22"/>
      <c r="I1339" s="35"/>
      <c r="J1339" s="35"/>
      <c r="K1339" s="35"/>
      <c r="M1339" s="37"/>
      <c r="R1339" s="22"/>
    </row>
    <row r="1340" spans="3:18" x14ac:dyDescent="0.25">
      <c r="C1340" s="21"/>
      <c r="D1340" s="35"/>
      <c r="E1340" s="35"/>
      <c r="F1340" s="37"/>
      <c r="G1340" s="36"/>
      <c r="H1340" s="22"/>
      <c r="I1340" s="35"/>
      <c r="J1340" s="35"/>
      <c r="K1340" s="35"/>
      <c r="M1340" s="37"/>
      <c r="R1340" s="22"/>
    </row>
    <row r="1341" spans="3:18" x14ac:dyDescent="0.25">
      <c r="C1341" s="21"/>
      <c r="D1341" s="35"/>
      <c r="E1341" s="35"/>
      <c r="F1341" s="37"/>
      <c r="G1341" s="36"/>
      <c r="H1341" s="22"/>
      <c r="I1341" s="35"/>
      <c r="J1341" s="35"/>
      <c r="K1341" s="35"/>
      <c r="M1341" s="37"/>
      <c r="R1341" s="22"/>
    </row>
    <row r="1342" spans="3:18" x14ac:dyDescent="0.25">
      <c r="C1342" s="21"/>
      <c r="D1342" s="35"/>
      <c r="E1342" s="35"/>
      <c r="F1342" s="37"/>
      <c r="G1342" s="36"/>
      <c r="H1342" s="22"/>
      <c r="I1342" s="35"/>
      <c r="J1342" s="35"/>
      <c r="K1342" s="35"/>
      <c r="M1342" s="37"/>
      <c r="R1342" s="22"/>
    </row>
    <row r="1343" spans="3:18" x14ac:dyDescent="0.25">
      <c r="C1343" s="21"/>
      <c r="D1343" s="35"/>
      <c r="E1343" s="35"/>
      <c r="F1343" s="37"/>
      <c r="G1343" s="36"/>
      <c r="H1343" s="22"/>
      <c r="I1343" s="35"/>
      <c r="J1343" s="35"/>
      <c r="K1343" s="35"/>
      <c r="M1343" s="37"/>
      <c r="R1343" s="22"/>
    </row>
    <row r="1344" spans="3:18" x14ac:dyDescent="0.25">
      <c r="C1344" s="21"/>
      <c r="D1344" s="35"/>
      <c r="E1344" s="35"/>
      <c r="F1344" s="37"/>
      <c r="G1344" s="36"/>
      <c r="H1344" s="22"/>
      <c r="I1344" s="35"/>
      <c r="J1344" s="35"/>
      <c r="K1344" s="35"/>
      <c r="M1344" s="37"/>
      <c r="R1344" s="22"/>
    </row>
    <row r="1345" spans="3:18" x14ac:dyDescent="0.25">
      <c r="C1345" s="21"/>
      <c r="D1345" s="35"/>
      <c r="E1345" s="35"/>
      <c r="F1345" s="37"/>
      <c r="G1345" s="36"/>
      <c r="H1345" s="22"/>
      <c r="I1345" s="35"/>
      <c r="J1345" s="35"/>
      <c r="K1345" s="35"/>
      <c r="M1345" s="37"/>
      <c r="R1345" s="22"/>
    </row>
    <row r="1346" spans="3:18" x14ac:dyDescent="0.25">
      <c r="C1346" s="21"/>
      <c r="D1346" s="35"/>
      <c r="E1346" s="35"/>
      <c r="F1346" s="37"/>
      <c r="G1346" s="36"/>
      <c r="H1346" s="22"/>
      <c r="I1346" s="35"/>
      <c r="J1346" s="35"/>
      <c r="K1346" s="35"/>
      <c r="M1346" s="37"/>
      <c r="R1346" s="22"/>
    </row>
    <row r="1347" spans="3:18" x14ac:dyDescent="0.25">
      <c r="C1347" s="21"/>
      <c r="D1347" s="35"/>
      <c r="E1347" s="35"/>
      <c r="F1347" s="37"/>
      <c r="G1347" s="36"/>
      <c r="H1347" s="22"/>
      <c r="I1347" s="35"/>
      <c r="J1347" s="35"/>
      <c r="K1347" s="35"/>
      <c r="M1347" s="37"/>
      <c r="R1347" s="22"/>
    </row>
    <row r="1348" spans="3:18" x14ac:dyDescent="0.25">
      <c r="C1348" s="21"/>
      <c r="D1348" s="35"/>
      <c r="E1348" s="35"/>
      <c r="F1348" s="37"/>
      <c r="G1348" s="36"/>
      <c r="H1348" s="22"/>
      <c r="I1348" s="35"/>
      <c r="J1348" s="35"/>
      <c r="K1348" s="35"/>
      <c r="M1348" s="37"/>
      <c r="R1348" s="22"/>
    </row>
    <row r="1349" spans="3:18" x14ac:dyDescent="0.25">
      <c r="C1349" s="21"/>
      <c r="D1349" s="35"/>
      <c r="E1349" s="35"/>
      <c r="F1349" s="37"/>
      <c r="G1349" s="36"/>
      <c r="H1349" s="22"/>
      <c r="I1349" s="35"/>
      <c r="J1349" s="35"/>
      <c r="K1349" s="35"/>
      <c r="M1349" s="37"/>
      <c r="R1349" s="22"/>
    </row>
    <row r="1350" spans="3:18" x14ac:dyDescent="0.25">
      <c r="C1350" s="21"/>
      <c r="D1350" s="35"/>
      <c r="E1350" s="35"/>
      <c r="F1350" s="37"/>
      <c r="G1350" s="36"/>
      <c r="H1350" s="22"/>
      <c r="I1350" s="35"/>
      <c r="J1350" s="35"/>
      <c r="K1350" s="35"/>
      <c r="M1350" s="37"/>
      <c r="R1350" s="22"/>
    </row>
    <row r="1351" spans="3:18" x14ac:dyDescent="0.25">
      <c r="C1351" s="21"/>
      <c r="D1351" s="35"/>
      <c r="E1351" s="35"/>
      <c r="F1351" s="37"/>
      <c r="G1351" s="36"/>
      <c r="H1351" s="22"/>
      <c r="I1351" s="35"/>
      <c r="J1351" s="35"/>
      <c r="K1351" s="35"/>
      <c r="M1351" s="37"/>
      <c r="R1351" s="22"/>
    </row>
    <row r="1352" spans="3:18" x14ac:dyDescent="0.25">
      <c r="C1352" s="21"/>
      <c r="D1352" s="35"/>
      <c r="E1352" s="35"/>
      <c r="F1352" s="37"/>
      <c r="G1352" s="36"/>
      <c r="H1352" s="22"/>
      <c r="I1352" s="35"/>
      <c r="J1352" s="35"/>
      <c r="K1352" s="35"/>
      <c r="M1352" s="37"/>
      <c r="R1352" s="22"/>
    </row>
    <row r="1353" spans="3:18" x14ac:dyDescent="0.25">
      <c r="C1353" s="21"/>
      <c r="D1353" s="35"/>
      <c r="E1353" s="35"/>
      <c r="F1353" s="37"/>
      <c r="G1353" s="36"/>
      <c r="H1353" s="22"/>
      <c r="I1353" s="35"/>
      <c r="J1353" s="35"/>
      <c r="K1353" s="35"/>
      <c r="M1353" s="37"/>
      <c r="R1353" s="22"/>
    </row>
    <row r="1354" spans="3:18" x14ac:dyDescent="0.25">
      <c r="C1354" s="21"/>
      <c r="D1354" s="35"/>
      <c r="E1354" s="35"/>
      <c r="F1354" s="37"/>
      <c r="G1354" s="36"/>
      <c r="H1354" s="22"/>
      <c r="I1354" s="35"/>
      <c r="J1354" s="35"/>
      <c r="K1354" s="35"/>
      <c r="M1354" s="37"/>
      <c r="R1354" s="22"/>
    </row>
    <row r="1355" spans="3:18" x14ac:dyDescent="0.25">
      <c r="C1355" s="21"/>
      <c r="D1355" s="35"/>
      <c r="E1355" s="35"/>
      <c r="F1355" s="37"/>
      <c r="G1355" s="36"/>
      <c r="H1355" s="22"/>
      <c r="I1355" s="35"/>
      <c r="J1355" s="35"/>
      <c r="K1355" s="35"/>
      <c r="M1355" s="37"/>
      <c r="R1355" s="22"/>
    </row>
    <row r="1356" spans="3:18" x14ac:dyDescent="0.25">
      <c r="C1356" s="21"/>
      <c r="D1356" s="35"/>
      <c r="E1356" s="35"/>
      <c r="F1356" s="37"/>
      <c r="G1356" s="36"/>
      <c r="H1356" s="22"/>
      <c r="I1356" s="35"/>
      <c r="J1356" s="35"/>
      <c r="K1356" s="35"/>
      <c r="M1356" s="37"/>
      <c r="R1356" s="22"/>
    </row>
    <row r="1357" spans="3:18" x14ac:dyDescent="0.25">
      <c r="C1357" s="21"/>
      <c r="D1357" s="35"/>
      <c r="E1357" s="35"/>
      <c r="F1357" s="37"/>
      <c r="G1357" s="36"/>
      <c r="H1357" s="22"/>
      <c r="I1357" s="35"/>
      <c r="J1357" s="35"/>
      <c r="K1357" s="35"/>
      <c r="M1357" s="37"/>
      <c r="R1357" s="22"/>
    </row>
    <row r="1358" spans="3:18" x14ac:dyDescent="0.25">
      <c r="C1358" s="21"/>
      <c r="D1358" s="35"/>
      <c r="E1358" s="35"/>
      <c r="F1358" s="37"/>
      <c r="G1358" s="36"/>
      <c r="H1358" s="22"/>
      <c r="I1358" s="35"/>
      <c r="J1358" s="35"/>
      <c r="K1358" s="35"/>
      <c r="M1358" s="37"/>
      <c r="R1358" s="22"/>
    </row>
    <row r="1359" spans="3:18" x14ac:dyDescent="0.25">
      <c r="C1359" s="21"/>
      <c r="D1359" s="35"/>
      <c r="E1359" s="35"/>
      <c r="F1359" s="37"/>
      <c r="G1359" s="36"/>
      <c r="H1359" s="22"/>
      <c r="I1359" s="35"/>
      <c r="J1359" s="35"/>
      <c r="K1359" s="35"/>
      <c r="M1359" s="37"/>
      <c r="R1359" s="22"/>
    </row>
    <row r="1360" spans="3:18" x14ac:dyDescent="0.25">
      <c r="C1360" s="21"/>
      <c r="D1360" s="35"/>
      <c r="E1360" s="35"/>
      <c r="F1360" s="37"/>
      <c r="G1360" s="36"/>
      <c r="H1360" s="22"/>
      <c r="I1360" s="35"/>
      <c r="J1360" s="35"/>
      <c r="K1360" s="35"/>
      <c r="M1360" s="37"/>
      <c r="R1360" s="22"/>
    </row>
    <row r="1361" spans="3:18" x14ac:dyDescent="0.25">
      <c r="C1361" s="21"/>
      <c r="D1361" s="35"/>
      <c r="E1361" s="35"/>
      <c r="F1361" s="37"/>
      <c r="G1361" s="36"/>
      <c r="H1361" s="22"/>
      <c r="I1361" s="35"/>
      <c r="J1361" s="35"/>
      <c r="K1361" s="35"/>
      <c r="M1361" s="37"/>
      <c r="R1361" s="22"/>
    </row>
    <row r="1362" spans="3:18" x14ac:dyDescent="0.25">
      <c r="C1362" s="21"/>
      <c r="D1362" s="35"/>
      <c r="E1362" s="35"/>
      <c r="F1362" s="37"/>
      <c r="G1362" s="36"/>
      <c r="H1362" s="22"/>
      <c r="I1362" s="35"/>
      <c r="J1362" s="35"/>
      <c r="K1362" s="35"/>
      <c r="M1362" s="37"/>
      <c r="R1362" s="22"/>
    </row>
    <row r="1363" spans="3:18" x14ac:dyDescent="0.25">
      <c r="C1363" s="21"/>
      <c r="D1363" s="35"/>
      <c r="E1363" s="35"/>
      <c r="F1363" s="37"/>
      <c r="G1363" s="36"/>
      <c r="H1363" s="22"/>
      <c r="I1363" s="35"/>
      <c r="J1363" s="35"/>
      <c r="K1363" s="35"/>
      <c r="M1363" s="37"/>
      <c r="R1363" s="22"/>
    </row>
    <row r="1364" spans="3:18" x14ac:dyDescent="0.25">
      <c r="C1364" s="21"/>
      <c r="D1364" s="35"/>
      <c r="E1364" s="35"/>
      <c r="F1364" s="37"/>
      <c r="G1364" s="36"/>
      <c r="H1364" s="22"/>
      <c r="I1364" s="35"/>
      <c r="J1364" s="35"/>
      <c r="K1364" s="35"/>
      <c r="M1364" s="37"/>
      <c r="R1364" s="22"/>
    </row>
    <row r="1365" spans="3:18" x14ac:dyDescent="0.25">
      <c r="C1365" s="21"/>
      <c r="D1365" s="35"/>
      <c r="E1365" s="35"/>
      <c r="F1365" s="37"/>
      <c r="G1365" s="36"/>
      <c r="H1365" s="22"/>
      <c r="I1365" s="35"/>
      <c r="J1365" s="35"/>
      <c r="K1365" s="35"/>
      <c r="M1365" s="37"/>
      <c r="R1365" s="22"/>
    </row>
    <row r="1366" spans="3:18" x14ac:dyDescent="0.25">
      <c r="C1366" s="21"/>
      <c r="D1366" s="35"/>
      <c r="E1366" s="35"/>
      <c r="F1366" s="37"/>
      <c r="G1366" s="36"/>
      <c r="H1366" s="22"/>
      <c r="I1366" s="35"/>
      <c r="J1366" s="35"/>
      <c r="K1366" s="35"/>
      <c r="M1366" s="37"/>
      <c r="R1366" s="22"/>
    </row>
    <row r="1367" spans="3:18" x14ac:dyDescent="0.25">
      <c r="C1367" s="21"/>
      <c r="D1367" s="35"/>
      <c r="E1367" s="35"/>
      <c r="F1367" s="37"/>
      <c r="G1367" s="36"/>
      <c r="H1367" s="22"/>
      <c r="I1367" s="35"/>
      <c r="J1367" s="35"/>
      <c r="K1367" s="35"/>
      <c r="M1367" s="37"/>
      <c r="R1367" s="22"/>
    </row>
    <row r="1368" spans="3:18" x14ac:dyDescent="0.25">
      <c r="C1368" s="21"/>
      <c r="D1368" s="35"/>
      <c r="E1368" s="35"/>
      <c r="F1368" s="37"/>
      <c r="G1368" s="36"/>
      <c r="H1368" s="22"/>
      <c r="I1368" s="35"/>
      <c r="J1368" s="35"/>
      <c r="K1368" s="35"/>
      <c r="M1368" s="37"/>
      <c r="R1368" s="22"/>
    </row>
    <row r="1369" spans="3:18" x14ac:dyDescent="0.25">
      <c r="C1369" s="21"/>
      <c r="D1369" s="35"/>
      <c r="E1369" s="35"/>
      <c r="F1369" s="37"/>
      <c r="G1369" s="36"/>
      <c r="H1369" s="22"/>
      <c r="I1369" s="35"/>
      <c r="J1369" s="35"/>
      <c r="K1369" s="35"/>
      <c r="M1369" s="37"/>
      <c r="R1369" s="22"/>
    </row>
    <row r="1370" spans="3:18" x14ac:dyDescent="0.25">
      <c r="C1370" s="21"/>
      <c r="D1370" s="35"/>
      <c r="E1370" s="35"/>
      <c r="F1370" s="37"/>
      <c r="G1370" s="36"/>
      <c r="H1370" s="22"/>
      <c r="I1370" s="35"/>
      <c r="J1370" s="35"/>
      <c r="K1370" s="35"/>
      <c r="M1370" s="37"/>
      <c r="R1370" s="22"/>
    </row>
    <row r="1371" spans="3:18" x14ac:dyDescent="0.25">
      <c r="C1371" s="21"/>
      <c r="D1371" s="35"/>
      <c r="E1371" s="35"/>
      <c r="F1371" s="37"/>
      <c r="G1371" s="36"/>
      <c r="H1371" s="22"/>
      <c r="I1371" s="35"/>
      <c r="J1371" s="35"/>
      <c r="K1371" s="35"/>
      <c r="M1371" s="37"/>
      <c r="R1371" s="22"/>
    </row>
    <row r="1372" spans="3:18" x14ac:dyDescent="0.25">
      <c r="C1372" s="21"/>
      <c r="D1372" s="35"/>
      <c r="E1372" s="35"/>
      <c r="F1372" s="37"/>
      <c r="G1372" s="36"/>
      <c r="H1372" s="22"/>
      <c r="I1372" s="35"/>
      <c r="J1372" s="35"/>
      <c r="K1372" s="35"/>
      <c r="M1372" s="37"/>
      <c r="R1372" s="22"/>
    </row>
    <row r="1373" spans="3:18" x14ac:dyDescent="0.25">
      <c r="C1373" s="21"/>
      <c r="D1373" s="35"/>
      <c r="E1373" s="35"/>
      <c r="F1373" s="37"/>
      <c r="G1373" s="36"/>
      <c r="H1373" s="22"/>
      <c r="I1373" s="35"/>
      <c r="J1373" s="35"/>
      <c r="K1373" s="35"/>
      <c r="M1373" s="37"/>
      <c r="R1373" s="22"/>
    </row>
    <row r="1374" spans="3:18" x14ac:dyDescent="0.25">
      <c r="C1374" s="21"/>
      <c r="D1374" s="35"/>
      <c r="E1374" s="35"/>
      <c r="F1374" s="37"/>
      <c r="G1374" s="36"/>
      <c r="H1374" s="22"/>
      <c r="I1374" s="35"/>
      <c r="J1374" s="35"/>
      <c r="K1374" s="35"/>
      <c r="M1374" s="37"/>
      <c r="R1374" s="22"/>
    </row>
    <row r="1375" spans="3:18" x14ac:dyDescent="0.25">
      <c r="C1375" s="21"/>
      <c r="D1375" s="35"/>
      <c r="E1375" s="35"/>
      <c r="F1375" s="37"/>
      <c r="G1375" s="36"/>
      <c r="H1375" s="22"/>
      <c r="I1375" s="35"/>
      <c r="J1375" s="35"/>
      <c r="K1375" s="35"/>
      <c r="M1375" s="37"/>
      <c r="R1375" s="22"/>
    </row>
    <row r="1376" spans="3:18" x14ac:dyDescent="0.25">
      <c r="C1376" s="21"/>
      <c r="D1376" s="35"/>
      <c r="E1376" s="35"/>
      <c r="F1376" s="37"/>
      <c r="G1376" s="36"/>
      <c r="H1376" s="22"/>
      <c r="I1376" s="35"/>
      <c r="J1376" s="35"/>
      <c r="K1376" s="35"/>
      <c r="M1376" s="37"/>
      <c r="R1376" s="22"/>
    </row>
    <row r="1377" spans="3:18" x14ac:dyDescent="0.25">
      <c r="C1377" s="21"/>
      <c r="D1377" s="35"/>
      <c r="E1377" s="35"/>
      <c r="F1377" s="37"/>
      <c r="G1377" s="36"/>
      <c r="H1377" s="22"/>
      <c r="I1377" s="35"/>
      <c r="J1377" s="35"/>
      <c r="K1377" s="35"/>
      <c r="M1377" s="37"/>
      <c r="R1377" s="22"/>
    </row>
    <row r="1378" spans="3:18" x14ac:dyDescent="0.25">
      <c r="C1378" s="21"/>
      <c r="D1378" s="35"/>
      <c r="E1378" s="35"/>
      <c r="F1378" s="37"/>
      <c r="G1378" s="36"/>
      <c r="H1378" s="22"/>
      <c r="I1378" s="35"/>
      <c r="J1378" s="35"/>
      <c r="K1378" s="35"/>
      <c r="M1378" s="37"/>
      <c r="R1378" s="22"/>
    </row>
    <row r="1379" spans="3:18" x14ac:dyDescent="0.25">
      <c r="C1379" s="21"/>
      <c r="D1379" s="35"/>
      <c r="E1379" s="35"/>
      <c r="F1379" s="37"/>
      <c r="G1379" s="36"/>
      <c r="H1379" s="22"/>
      <c r="I1379" s="35"/>
      <c r="J1379" s="35"/>
      <c r="K1379" s="35"/>
      <c r="M1379" s="37"/>
      <c r="R1379" s="22"/>
    </row>
    <row r="1380" spans="3:18" x14ac:dyDescent="0.25">
      <c r="C1380" s="21"/>
      <c r="D1380" s="35"/>
      <c r="E1380" s="35"/>
      <c r="F1380" s="37"/>
      <c r="G1380" s="36"/>
      <c r="H1380" s="22"/>
      <c r="I1380" s="35"/>
      <c r="J1380" s="35"/>
      <c r="K1380" s="35"/>
      <c r="M1380" s="37"/>
      <c r="R1380" s="22"/>
    </row>
    <row r="1381" spans="3:18" x14ac:dyDescent="0.25">
      <c r="C1381" s="21"/>
      <c r="D1381" s="35"/>
      <c r="E1381" s="35"/>
      <c r="F1381" s="37"/>
      <c r="G1381" s="36"/>
      <c r="H1381" s="22"/>
      <c r="I1381" s="35"/>
      <c r="J1381" s="35"/>
      <c r="K1381" s="35"/>
      <c r="M1381" s="37"/>
      <c r="R1381" s="22"/>
    </row>
    <row r="1382" spans="3:18" x14ac:dyDescent="0.25">
      <c r="C1382" s="21"/>
      <c r="D1382" s="35"/>
      <c r="E1382" s="35"/>
      <c r="F1382" s="37"/>
      <c r="G1382" s="36"/>
      <c r="H1382" s="22"/>
      <c r="I1382" s="35"/>
      <c r="J1382" s="35"/>
      <c r="K1382" s="35"/>
      <c r="M1382" s="37"/>
      <c r="R1382" s="22"/>
    </row>
    <row r="1383" spans="3:18" x14ac:dyDescent="0.25">
      <c r="C1383" s="21"/>
      <c r="D1383" s="35"/>
      <c r="E1383" s="35"/>
      <c r="F1383" s="37"/>
      <c r="G1383" s="36"/>
      <c r="H1383" s="22"/>
      <c r="I1383" s="35"/>
      <c r="J1383" s="35"/>
      <c r="K1383" s="35"/>
      <c r="M1383" s="37"/>
      <c r="R1383" s="22"/>
    </row>
    <row r="1384" spans="3:18" x14ac:dyDescent="0.25">
      <c r="C1384" s="21"/>
      <c r="D1384" s="35"/>
      <c r="E1384" s="35"/>
      <c r="F1384" s="37"/>
      <c r="G1384" s="36"/>
      <c r="H1384" s="22"/>
      <c r="I1384" s="35"/>
      <c r="J1384" s="35"/>
      <c r="K1384" s="35"/>
      <c r="M1384" s="37"/>
      <c r="R1384" s="22"/>
    </row>
    <row r="1385" spans="3:18" x14ac:dyDescent="0.25">
      <c r="C1385" s="21"/>
      <c r="D1385" s="35"/>
      <c r="E1385" s="35"/>
      <c r="F1385" s="37"/>
      <c r="G1385" s="36"/>
      <c r="H1385" s="22"/>
      <c r="I1385" s="35"/>
      <c r="J1385" s="35"/>
      <c r="K1385" s="35"/>
      <c r="M1385" s="37"/>
      <c r="R1385" s="22"/>
    </row>
    <row r="1386" spans="3:18" x14ac:dyDescent="0.25">
      <c r="C1386" s="21"/>
      <c r="D1386" s="35"/>
      <c r="E1386" s="35"/>
      <c r="F1386" s="37"/>
      <c r="G1386" s="36"/>
      <c r="H1386" s="22"/>
      <c r="I1386" s="35"/>
      <c r="J1386" s="35"/>
      <c r="K1386" s="35"/>
      <c r="M1386" s="37"/>
      <c r="R1386" s="22"/>
    </row>
    <row r="1387" spans="3:18" x14ac:dyDescent="0.25">
      <c r="C1387" s="21"/>
      <c r="D1387" s="35"/>
      <c r="E1387" s="35"/>
      <c r="F1387" s="37"/>
      <c r="G1387" s="36"/>
      <c r="H1387" s="22"/>
      <c r="I1387" s="35"/>
      <c r="J1387" s="35"/>
      <c r="K1387" s="35"/>
      <c r="M1387" s="37"/>
      <c r="R1387" s="22"/>
    </row>
    <row r="1388" spans="3:18" x14ac:dyDescent="0.25">
      <c r="C1388" s="21"/>
      <c r="D1388" s="35"/>
      <c r="E1388" s="35"/>
      <c r="F1388" s="37"/>
      <c r="G1388" s="36"/>
      <c r="H1388" s="22"/>
      <c r="I1388" s="35"/>
      <c r="J1388" s="35"/>
      <c r="K1388" s="35"/>
      <c r="M1388" s="37"/>
      <c r="R1388" s="22"/>
    </row>
    <row r="1389" spans="3:18" x14ac:dyDescent="0.25">
      <c r="C1389" s="21"/>
      <c r="D1389" s="35"/>
      <c r="E1389" s="35"/>
      <c r="F1389" s="37"/>
      <c r="G1389" s="36"/>
      <c r="H1389" s="22"/>
      <c r="I1389" s="35"/>
      <c r="J1389" s="35"/>
      <c r="K1389" s="35"/>
      <c r="M1389" s="37"/>
      <c r="R1389" s="22"/>
    </row>
    <row r="1390" spans="3:18" x14ac:dyDescent="0.25">
      <c r="C1390" s="21"/>
      <c r="D1390" s="35"/>
      <c r="E1390" s="35"/>
      <c r="F1390" s="37"/>
      <c r="G1390" s="36"/>
      <c r="H1390" s="22"/>
      <c r="I1390" s="35"/>
      <c r="J1390" s="35"/>
      <c r="K1390" s="35"/>
      <c r="M1390" s="37"/>
      <c r="R1390" s="22"/>
    </row>
    <row r="1391" spans="3:18" x14ac:dyDescent="0.25">
      <c r="C1391" s="21"/>
      <c r="D1391" s="35"/>
      <c r="E1391" s="35"/>
      <c r="F1391" s="37"/>
      <c r="G1391" s="36"/>
      <c r="H1391" s="22"/>
      <c r="I1391" s="35"/>
      <c r="J1391" s="35"/>
      <c r="K1391" s="35"/>
      <c r="M1391" s="37"/>
      <c r="R1391" s="22"/>
    </row>
    <row r="1392" spans="3:18" x14ac:dyDescent="0.25">
      <c r="C1392" s="21"/>
      <c r="D1392" s="35"/>
      <c r="E1392" s="35"/>
      <c r="F1392" s="37"/>
      <c r="G1392" s="36"/>
      <c r="H1392" s="22"/>
      <c r="I1392" s="35"/>
      <c r="J1392" s="35"/>
      <c r="K1392" s="35"/>
      <c r="M1392" s="37"/>
      <c r="R1392" s="22"/>
    </row>
    <row r="1393" spans="3:18" x14ac:dyDescent="0.25">
      <c r="C1393" s="21"/>
      <c r="D1393" s="35"/>
      <c r="E1393" s="35"/>
      <c r="F1393" s="37"/>
      <c r="G1393" s="36"/>
      <c r="H1393" s="22"/>
      <c r="I1393" s="35"/>
      <c r="J1393" s="35"/>
      <c r="K1393" s="35"/>
      <c r="M1393" s="37"/>
      <c r="R1393" s="22"/>
    </row>
    <row r="1394" spans="3:18" x14ac:dyDescent="0.25">
      <c r="C1394" s="21"/>
      <c r="D1394" s="35"/>
      <c r="E1394" s="35"/>
      <c r="F1394" s="37"/>
      <c r="G1394" s="36"/>
      <c r="H1394" s="22"/>
      <c r="I1394" s="35"/>
      <c r="J1394" s="35"/>
      <c r="K1394" s="35"/>
      <c r="M1394" s="37"/>
      <c r="R1394" s="22"/>
    </row>
    <row r="1395" spans="3:18" x14ac:dyDescent="0.25">
      <c r="C1395" s="21"/>
      <c r="D1395" s="35"/>
      <c r="E1395" s="35"/>
      <c r="F1395" s="37"/>
      <c r="G1395" s="36"/>
      <c r="H1395" s="22"/>
      <c r="I1395" s="35"/>
      <c r="J1395" s="35"/>
      <c r="K1395" s="35"/>
      <c r="M1395" s="37"/>
      <c r="R1395" s="22"/>
    </row>
    <row r="1396" spans="3:18" x14ac:dyDescent="0.25">
      <c r="C1396" s="21"/>
      <c r="D1396" s="35"/>
      <c r="E1396" s="35"/>
      <c r="F1396" s="37"/>
      <c r="G1396" s="36"/>
      <c r="H1396" s="22"/>
      <c r="I1396" s="35"/>
      <c r="J1396" s="35"/>
      <c r="K1396" s="35"/>
      <c r="M1396" s="37"/>
      <c r="R1396" s="22"/>
    </row>
    <row r="1397" spans="3:18" x14ac:dyDescent="0.25">
      <c r="C1397" s="21"/>
      <c r="D1397" s="35"/>
      <c r="E1397" s="35"/>
      <c r="F1397" s="37"/>
      <c r="G1397" s="36"/>
      <c r="H1397" s="22"/>
      <c r="I1397" s="35"/>
      <c r="J1397" s="35"/>
      <c r="K1397" s="35"/>
      <c r="M1397" s="37"/>
      <c r="R1397" s="22"/>
    </row>
    <row r="1398" spans="3:18" x14ac:dyDescent="0.25">
      <c r="C1398" s="21"/>
      <c r="D1398" s="35"/>
      <c r="E1398" s="35"/>
      <c r="F1398" s="37"/>
      <c r="G1398" s="36"/>
      <c r="H1398" s="22"/>
      <c r="I1398" s="35"/>
      <c r="J1398" s="35"/>
      <c r="K1398" s="35"/>
      <c r="M1398" s="37"/>
      <c r="R1398" s="22"/>
    </row>
    <row r="1399" spans="3:18" x14ac:dyDescent="0.25">
      <c r="C1399" s="21"/>
      <c r="D1399" s="35"/>
      <c r="E1399" s="35"/>
      <c r="F1399" s="37"/>
      <c r="G1399" s="36"/>
      <c r="H1399" s="22"/>
      <c r="I1399" s="35"/>
      <c r="J1399" s="35"/>
      <c r="K1399" s="35"/>
      <c r="M1399" s="37"/>
      <c r="R1399" s="22"/>
    </row>
    <row r="1400" spans="3:18" x14ac:dyDescent="0.25">
      <c r="C1400" s="21"/>
      <c r="D1400" s="35"/>
      <c r="E1400" s="35"/>
      <c r="F1400" s="37"/>
      <c r="G1400" s="36"/>
      <c r="H1400" s="22"/>
      <c r="I1400" s="35"/>
      <c r="J1400" s="35"/>
      <c r="K1400" s="35"/>
      <c r="M1400" s="37"/>
      <c r="R1400" s="22"/>
    </row>
    <row r="1401" spans="3:18" x14ac:dyDescent="0.25">
      <c r="C1401" s="21"/>
      <c r="D1401" s="35"/>
      <c r="E1401" s="35"/>
      <c r="F1401" s="37"/>
      <c r="G1401" s="36"/>
      <c r="H1401" s="22"/>
      <c r="I1401" s="35"/>
      <c r="J1401" s="35"/>
      <c r="K1401" s="35"/>
      <c r="M1401" s="37"/>
      <c r="R1401" s="22"/>
    </row>
    <row r="1402" spans="3:18" x14ac:dyDescent="0.25">
      <c r="C1402" s="21"/>
      <c r="D1402" s="35"/>
      <c r="E1402" s="35"/>
      <c r="F1402" s="37"/>
      <c r="G1402" s="36"/>
      <c r="H1402" s="22"/>
      <c r="I1402" s="35"/>
      <c r="J1402" s="35"/>
      <c r="K1402" s="35"/>
      <c r="M1402" s="37"/>
      <c r="R1402" s="22"/>
    </row>
    <row r="1403" spans="3:18" x14ac:dyDescent="0.25">
      <c r="C1403" s="21"/>
      <c r="D1403" s="35"/>
      <c r="E1403" s="35"/>
      <c r="F1403" s="37"/>
      <c r="G1403" s="36"/>
      <c r="H1403" s="22"/>
      <c r="I1403" s="35"/>
      <c r="J1403" s="35"/>
      <c r="K1403" s="35"/>
      <c r="M1403" s="37"/>
      <c r="R1403" s="22"/>
    </row>
    <row r="1404" spans="3:18" x14ac:dyDescent="0.25">
      <c r="C1404" s="21"/>
      <c r="D1404" s="35"/>
      <c r="E1404" s="35"/>
      <c r="F1404" s="37"/>
      <c r="G1404" s="36"/>
      <c r="H1404" s="22"/>
      <c r="I1404" s="35"/>
      <c r="J1404" s="35"/>
      <c r="K1404" s="35"/>
      <c r="M1404" s="37"/>
      <c r="R1404" s="22"/>
    </row>
    <row r="1405" spans="3:18" x14ac:dyDescent="0.25">
      <c r="C1405" s="21"/>
      <c r="D1405" s="35"/>
      <c r="E1405" s="35"/>
      <c r="F1405" s="37"/>
      <c r="G1405" s="36"/>
      <c r="H1405" s="22"/>
      <c r="I1405" s="35"/>
      <c r="J1405" s="35"/>
      <c r="K1405" s="35"/>
      <c r="M1405" s="37"/>
      <c r="R1405" s="22"/>
    </row>
    <row r="1406" spans="3:18" x14ac:dyDescent="0.25">
      <c r="C1406" s="21"/>
      <c r="D1406" s="35"/>
      <c r="E1406" s="35"/>
      <c r="F1406" s="37"/>
      <c r="G1406" s="36"/>
      <c r="H1406" s="22"/>
      <c r="I1406" s="35"/>
      <c r="J1406" s="35"/>
      <c r="K1406" s="35"/>
      <c r="M1406" s="37"/>
      <c r="R1406" s="22"/>
    </row>
    <row r="1407" spans="3:18" x14ac:dyDescent="0.25">
      <c r="C1407" s="21"/>
      <c r="D1407" s="35"/>
      <c r="E1407" s="35"/>
      <c r="F1407" s="37"/>
      <c r="G1407" s="36"/>
      <c r="H1407" s="22"/>
      <c r="I1407" s="35"/>
      <c r="J1407" s="35"/>
      <c r="K1407" s="35"/>
      <c r="M1407" s="37"/>
      <c r="R1407" s="22"/>
    </row>
    <row r="1408" spans="3:18" x14ac:dyDescent="0.25">
      <c r="C1408" s="21"/>
      <c r="D1408" s="35"/>
      <c r="E1408" s="35"/>
      <c r="F1408" s="37"/>
      <c r="G1408" s="36"/>
      <c r="H1408" s="22"/>
      <c r="I1408" s="35"/>
      <c r="J1408" s="35"/>
      <c r="K1408" s="35"/>
      <c r="M1408" s="37"/>
      <c r="R1408" s="22"/>
    </row>
    <row r="1409" spans="3:18" x14ac:dyDescent="0.25">
      <c r="C1409" s="21"/>
      <c r="D1409" s="35"/>
      <c r="E1409" s="35"/>
      <c r="F1409" s="37"/>
      <c r="G1409" s="36"/>
      <c r="H1409" s="22"/>
      <c r="I1409" s="35"/>
      <c r="J1409" s="35"/>
      <c r="K1409" s="35"/>
      <c r="M1409" s="37"/>
      <c r="R1409" s="22"/>
    </row>
    <row r="1410" spans="3:18" x14ac:dyDescent="0.25">
      <c r="C1410" s="21"/>
      <c r="D1410" s="35"/>
      <c r="E1410" s="35"/>
      <c r="F1410" s="37"/>
      <c r="G1410" s="36"/>
      <c r="H1410" s="22"/>
      <c r="I1410" s="35"/>
      <c r="J1410" s="35"/>
      <c r="K1410" s="35"/>
      <c r="M1410" s="37"/>
      <c r="R1410" s="22"/>
    </row>
    <row r="1411" spans="3:18" x14ac:dyDescent="0.25">
      <c r="C1411" s="21"/>
      <c r="D1411" s="35"/>
      <c r="E1411" s="35"/>
      <c r="F1411" s="37"/>
      <c r="G1411" s="36"/>
      <c r="H1411" s="22"/>
      <c r="I1411" s="35"/>
      <c r="J1411" s="35"/>
      <c r="K1411" s="35"/>
      <c r="M1411" s="37"/>
      <c r="R1411" s="22"/>
    </row>
    <row r="1412" spans="3:18" x14ac:dyDescent="0.25">
      <c r="C1412" s="21"/>
      <c r="D1412" s="35"/>
      <c r="E1412" s="35"/>
      <c r="F1412" s="37"/>
      <c r="G1412" s="36"/>
      <c r="H1412" s="22"/>
      <c r="I1412" s="35"/>
      <c r="J1412" s="35"/>
      <c r="K1412" s="35"/>
      <c r="M1412" s="37"/>
      <c r="R1412" s="22"/>
    </row>
    <row r="1413" spans="3:18" x14ac:dyDescent="0.25">
      <c r="C1413" s="21"/>
      <c r="D1413" s="35"/>
      <c r="E1413" s="35"/>
      <c r="F1413" s="37"/>
      <c r="G1413" s="36"/>
      <c r="H1413" s="22"/>
      <c r="I1413" s="35"/>
      <c r="J1413" s="35"/>
      <c r="K1413" s="35"/>
      <c r="M1413" s="37"/>
      <c r="R1413" s="22"/>
    </row>
    <row r="1414" spans="3:18" x14ac:dyDescent="0.25">
      <c r="C1414" s="21"/>
      <c r="D1414" s="35"/>
      <c r="E1414" s="35"/>
      <c r="F1414" s="37"/>
      <c r="G1414" s="36"/>
      <c r="H1414" s="22"/>
      <c r="I1414" s="35"/>
      <c r="J1414" s="35"/>
      <c r="K1414" s="35"/>
      <c r="M1414" s="37"/>
      <c r="R1414" s="22"/>
    </row>
    <row r="1415" spans="3:18" x14ac:dyDescent="0.25">
      <c r="C1415" s="21"/>
      <c r="D1415" s="35"/>
      <c r="E1415" s="35"/>
      <c r="F1415" s="37"/>
      <c r="G1415" s="36"/>
      <c r="H1415" s="22"/>
      <c r="I1415" s="35"/>
      <c r="J1415" s="35"/>
      <c r="K1415" s="35"/>
      <c r="M1415" s="37"/>
      <c r="R1415" s="22"/>
    </row>
    <row r="1416" spans="3:18" x14ac:dyDescent="0.25">
      <c r="C1416" s="21"/>
      <c r="D1416" s="35"/>
      <c r="E1416" s="35"/>
      <c r="F1416" s="37"/>
      <c r="G1416" s="36"/>
      <c r="H1416" s="22"/>
      <c r="I1416" s="35"/>
      <c r="J1416" s="35"/>
      <c r="K1416" s="35"/>
      <c r="M1416" s="37"/>
      <c r="R1416" s="22"/>
    </row>
    <row r="1417" spans="3:18" x14ac:dyDescent="0.25">
      <c r="C1417" s="21"/>
      <c r="D1417" s="35"/>
      <c r="E1417" s="35"/>
      <c r="F1417" s="37"/>
      <c r="G1417" s="36"/>
      <c r="H1417" s="22"/>
      <c r="I1417" s="35"/>
      <c r="J1417" s="35"/>
      <c r="K1417" s="35"/>
      <c r="M1417" s="37"/>
      <c r="R1417" s="22"/>
    </row>
    <row r="1418" spans="3:18" x14ac:dyDescent="0.25">
      <c r="C1418" s="21"/>
      <c r="D1418" s="35"/>
      <c r="E1418" s="35"/>
      <c r="F1418" s="37"/>
      <c r="G1418" s="36"/>
      <c r="H1418" s="22"/>
      <c r="I1418" s="35"/>
      <c r="J1418" s="35"/>
      <c r="K1418" s="35"/>
      <c r="M1418" s="37"/>
      <c r="R1418" s="22"/>
    </row>
    <row r="1419" spans="3:18" x14ac:dyDescent="0.25">
      <c r="C1419" s="21"/>
      <c r="D1419" s="35"/>
      <c r="E1419" s="35"/>
      <c r="F1419" s="37"/>
      <c r="G1419" s="36"/>
      <c r="H1419" s="22"/>
      <c r="I1419" s="35"/>
      <c r="J1419" s="35"/>
      <c r="K1419" s="35"/>
      <c r="M1419" s="37"/>
      <c r="R1419" s="22"/>
    </row>
    <row r="1420" spans="3:18" x14ac:dyDescent="0.25">
      <c r="C1420" s="21"/>
      <c r="D1420" s="35"/>
      <c r="E1420" s="35"/>
      <c r="F1420" s="37"/>
      <c r="G1420" s="36"/>
      <c r="H1420" s="22"/>
      <c r="I1420" s="35"/>
      <c r="J1420" s="35"/>
      <c r="K1420" s="35"/>
      <c r="M1420" s="37"/>
      <c r="R1420" s="22"/>
    </row>
    <row r="1421" spans="3:18" x14ac:dyDescent="0.25">
      <c r="C1421" s="21"/>
      <c r="D1421" s="35"/>
      <c r="E1421" s="35"/>
      <c r="F1421" s="37"/>
      <c r="G1421" s="36"/>
      <c r="H1421" s="22"/>
      <c r="I1421" s="35"/>
      <c r="J1421" s="35"/>
      <c r="K1421" s="35"/>
      <c r="M1421" s="37"/>
      <c r="R1421" s="22"/>
    </row>
    <row r="1422" spans="3:18" x14ac:dyDescent="0.25">
      <c r="C1422" s="21"/>
      <c r="D1422" s="35"/>
      <c r="E1422" s="35"/>
      <c r="F1422" s="37"/>
      <c r="G1422" s="36"/>
      <c r="H1422" s="22"/>
      <c r="I1422" s="35"/>
      <c r="J1422" s="35"/>
      <c r="K1422" s="35"/>
      <c r="M1422" s="37"/>
      <c r="R1422" s="22"/>
    </row>
    <row r="1423" spans="3:18" x14ac:dyDescent="0.25">
      <c r="C1423" s="21"/>
      <c r="D1423" s="35"/>
      <c r="E1423" s="35"/>
      <c r="F1423" s="37"/>
      <c r="G1423" s="36"/>
      <c r="H1423" s="22"/>
      <c r="I1423" s="35"/>
      <c r="J1423" s="35"/>
      <c r="K1423" s="35"/>
      <c r="M1423" s="37"/>
      <c r="R1423" s="22"/>
    </row>
    <row r="1424" spans="3:18" x14ac:dyDescent="0.25">
      <c r="C1424" s="21"/>
      <c r="D1424" s="35"/>
      <c r="E1424" s="35"/>
      <c r="F1424" s="37"/>
      <c r="G1424" s="36"/>
      <c r="H1424" s="22"/>
      <c r="I1424" s="35"/>
      <c r="J1424" s="35"/>
      <c r="K1424" s="35"/>
      <c r="M1424" s="37"/>
      <c r="R1424" s="22"/>
    </row>
    <row r="1425" spans="3:18" x14ac:dyDescent="0.25">
      <c r="C1425" s="21"/>
      <c r="D1425" s="35"/>
      <c r="E1425" s="35"/>
      <c r="F1425" s="37"/>
      <c r="G1425" s="36"/>
      <c r="H1425" s="22"/>
      <c r="I1425" s="35"/>
      <c r="J1425" s="35"/>
      <c r="K1425" s="35"/>
      <c r="M1425" s="37"/>
      <c r="R1425" s="22"/>
    </row>
    <row r="1426" spans="3:18" x14ac:dyDescent="0.25">
      <c r="C1426" s="21"/>
      <c r="D1426" s="35"/>
      <c r="E1426" s="35"/>
      <c r="F1426" s="37"/>
      <c r="G1426" s="36"/>
      <c r="H1426" s="22"/>
      <c r="I1426" s="35"/>
      <c r="J1426" s="35"/>
      <c r="K1426" s="35"/>
      <c r="M1426" s="37"/>
      <c r="R1426" s="22"/>
    </row>
    <row r="1427" spans="3:18" x14ac:dyDescent="0.25">
      <c r="C1427" s="21"/>
      <c r="D1427" s="35"/>
      <c r="E1427" s="35"/>
      <c r="F1427" s="37"/>
      <c r="G1427" s="36"/>
      <c r="H1427" s="22"/>
      <c r="I1427" s="35"/>
      <c r="J1427" s="35"/>
      <c r="K1427" s="35"/>
      <c r="M1427" s="37"/>
      <c r="R1427" s="22"/>
    </row>
    <row r="1428" spans="3:18" x14ac:dyDescent="0.25">
      <c r="C1428" s="21"/>
      <c r="D1428" s="35"/>
      <c r="E1428" s="35"/>
      <c r="F1428" s="37"/>
      <c r="G1428" s="36"/>
      <c r="H1428" s="22"/>
      <c r="I1428" s="35"/>
      <c r="J1428" s="35"/>
      <c r="K1428" s="35"/>
      <c r="M1428" s="37"/>
      <c r="R1428" s="22"/>
    </row>
    <row r="1429" spans="3:18" x14ac:dyDescent="0.25">
      <c r="C1429" s="21"/>
      <c r="D1429" s="35"/>
      <c r="E1429" s="35"/>
      <c r="F1429" s="37"/>
      <c r="G1429" s="36"/>
      <c r="H1429" s="22"/>
      <c r="I1429" s="35"/>
      <c r="J1429" s="35"/>
      <c r="K1429" s="35"/>
      <c r="M1429" s="37"/>
      <c r="R1429" s="22"/>
    </row>
    <row r="1430" spans="3:18" x14ac:dyDescent="0.25">
      <c r="C1430" s="21"/>
      <c r="D1430" s="35"/>
      <c r="E1430" s="35"/>
      <c r="F1430" s="37"/>
      <c r="G1430" s="36"/>
      <c r="H1430" s="22"/>
      <c r="I1430" s="35"/>
      <c r="J1430" s="35"/>
      <c r="K1430" s="35"/>
      <c r="M1430" s="37"/>
      <c r="R1430" s="22"/>
    </row>
    <row r="1431" spans="3:18" x14ac:dyDescent="0.25">
      <c r="C1431" s="21"/>
      <c r="D1431" s="35"/>
      <c r="E1431" s="35"/>
      <c r="F1431" s="37"/>
      <c r="G1431" s="36"/>
      <c r="H1431" s="22"/>
      <c r="I1431" s="35"/>
      <c r="J1431" s="35"/>
      <c r="K1431" s="35"/>
      <c r="M1431" s="37"/>
      <c r="R1431" s="22"/>
    </row>
    <row r="1432" spans="3:18" x14ac:dyDescent="0.25">
      <c r="C1432" s="21"/>
      <c r="D1432" s="35"/>
      <c r="E1432" s="35"/>
      <c r="F1432" s="37"/>
      <c r="G1432" s="36"/>
      <c r="H1432" s="22"/>
      <c r="I1432" s="35"/>
      <c r="J1432" s="35"/>
      <c r="K1432" s="35"/>
      <c r="M1432" s="37"/>
      <c r="R1432" s="22"/>
    </row>
    <row r="1433" spans="3:18" x14ac:dyDescent="0.25">
      <c r="C1433" s="21"/>
      <c r="D1433" s="35"/>
      <c r="E1433" s="35"/>
      <c r="F1433" s="37"/>
      <c r="G1433" s="36"/>
      <c r="H1433" s="22"/>
      <c r="I1433" s="35"/>
      <c r="J1433" s="35"/>
      <c r="K1433" s="35"/>
      <c r="M1433" s="37"/>
      <c r="Q1433" s="22"/>
    </row>
    <row r="1434" spans="3:18" x14ac:dyDescent="0.25">
      <c r="C1434" s="21"/>
      <c r="D1434" s="35"/>
      <c r="E1434" s="35"/>
      <c r="F1434" s="37"/>
      <c r="G1434" s="36"/>
      <c r="H1434" s="22"/>
      <c r="I1434" s="35"/>
      <c r="J1434" s="35"/>
      <c r="K1434" s="35"/>
      <c r="M1434" s="37"/>
      <c r="Q1434" s="22"/>
    </row>
    <row r="1435" spans="3:18" x14ac:dyDescent="0.25">
      <c r="C1435" s="21"/>
      <c r="D1435" s="35"/>
      <c r="E1435" s="35"/>
      <c r="F1435" s="37"/>
      <c r="G1435" s="36"/>
      <c r="H1435" s="22"/>
      <c r="I1435" s="35"/>
      <c r="J1435" s="35"/>
      <c r="K1435" s="35"/>
      <c r="M1435" s="37"/>
      <c r="Q1435" s="22"/>
    </row>
    <row r="1436" spans="3:18" x14ac:dyDescent="0.25">
      <c r="C1436" s="21"/>
      <c r="D1436" s="35"/>
      <c r="E1436" s="35"/>
      <c r="F1436" s="37"/>
      <c r="G1436" s="36"/>
      <c r="H1436" s="22"/>
      <c r="I1436" s="35"/>
      <c r="J1436" s="35"/>
      <c r="K1436" s="35"/>
      <c r="M1436" s="37"/>
      <c r="Q1436" s="22"/>
    </row>
    <row r="1437" spans="3:18" x14ac:dyDescent="0.25">
      <c r="C1437" s="21"/>
      <c r="D1437" s="35"/>
      <c r="E1437" s="35"/>
      <c r="F1437" s="37"/>
      <c r="G1437" s="36"/>
      <c r="H1437" s="22"/>
      <c r="I1437" s="35"/>
      <c r="J1437" s="35"/>
      <c r="K1437" s="35"/>
      <c r="M1437" s="37"/>
      <c r="Q1437" s="22"/>
    </row>
    <row r="1438" spans="3:18" x14ac:dyDescent="0.25">
      <c r="C1438" s="21"/>
      <c r="D1438" s="35"/>
      <c r="E1438" s="35"/>
      <c r="F1438" s="37"/>
      <c r="G1438" s="36"/>
      <c r="H1438" s="22"/>
      <c r="I1438" s="35"/>
      <c r="J1438" s="35"/>
      <c r="K1438" s="35"/>
      <c r="M1438" s="37"/>
      <c r="Q1438" s="22"/>
    </row>
    <row r="1439" spans="3:18" x14ac:dyDescent="0.25">
      <c r="C1439" s="21"/>
      <c r="D1439" s="35"/>
      <c r="E1439" s="35"/>
      <c r="F1439" s="37"/>
      <c r="G1439" s="36"/>
      <c r="H1439" s="22"/>
      <c r="I1439" s="35"/>
      <c r="J1439" s="35"/>
      <c r="K1439" s="35"/>
      <c r="M1439" s="37"/>
      <c r="Q1439" s="22"/>
    </row>
    <row r="1440" spans="3:18" x14ac:dyDescent="0.25">
      <c r="C1440" s="21"/>
      <c r="D1440" s="35"/>
      <c r="E1440" s="35"/>
      <c r="F1440" s="37"/>
      <c r="G1440" s="36"/>
      <c r="H1440" s="22"/>
      <c r="I1440" s="35"/>
      <c r="J1440" s="35"/>
      <c r="K1440" s="35"/>
      <c r="M1440" s="37"/>
      <c r="Q1440" s="22"/>
    </row>
    <row r="1441" spans="3:17" x14ac:dyDescent="0.25">
      <c r="C1441" s="21"/>
      <c r="D1441" s="35"/>
      <c r="E1441" s="35"/>
      <c r="F1441" s="37"/>
      <c r="G1441" s="36"/>
      <c r="H1441" s="22"/>
      <c r="I1441" s="35"/>
      <c r="J1441" s="35"/>
      <c r="K1441" s="35"/>
      <c r="M1441" s="37"/>
      <c r="Q1441" s="22"/>
    </row>
    <row r="1442" spans="3:17" x14ac:dyDescent="0.25">
      <c r="C1442" s="21"/>
      <c r="D1442" s="35"/>
      <c r="E1442" s="35"/>
      <c r="F1442" s="37"/>
      <c r="G1442" s="36"/>
      <c r="H1442" s="22"/>
      <c r="I1442" s="35"/>
      <c r="J1442" s="35"/>
      <c r="K1442" s="35"/>
      <c r="M1442" s="37"/>
      <c r="Q1442" s="22"/>
    </row>
    <row r="1443" spans="3:17" x14ac:dyDescent="0.25">
      <c r="C1443" s="21"/>
      <c r="D1443" s="35"/>
      <c r="E1443" s="35"/>
      <c r="F1443" s="37"/>
      <c r="G1443" s="36"/>
      <c r="H1443" s="22"/>
      <c r="I1443" s="35"/>
      <c r="J1443" s="35"/>
      <c r="K1443" s="35"/>
      <c r="M1443" s="37"/>
      <c r="Q1443" s="22"/>
    </row>
    <row r="1444" spans="3:17" x14ac:dyDescent="0.25">
      <c r="C1444" s="21"/>
      <c r="D1444" s="35"/>
      <c r="E1444" s="35"/>
      <c r="F1444" s="37"/>
      <c r="G1444" s="36"/>
      <c r="H1444" s="22"/>
      <c r="I1444" s="35"/>
      <c r="J1444" s="35"/>
      <c r="K1444" s="35"/>
      <c r="M1444" s="37"/>
      <c r="Q1444" s="22"/>
    </row>
    <row r="1445" spans="3:17" x14ac:dyDescent="0.25">
      <c r="C1445" s="21"/>
      <c r="D1445" s="35"/>
      <c r="E1445" s="35"/>
      <c r="F1445" s="37"/>
      <c r="G1445" s="36"/>
      <c r="H1445" s="22"/>
      <c r="I1445" s="35"/>
      <c r="J1445" s="35"/>
      <c r="K1445" s="35"/>
      <c r="M1445" s="37"/>
      <c r="Q1445" s="22"/>
    </row>
    <row r="1446" spans="3:17" x14ac:dyDescent="0.25">
      <c r="C1446" s="21"/>
      <c r="D1446" s="35"/>
      <c r="E1446" s="35"/>
      <c r="F1446" s="37"/>
      <c r="G1446" s="36"/>
      <c r="H1446" s="22"/>
      <c r="I1446" s="35"/>
      <c r="J1446" s="35"/>
      <c r="K1446" s="35"/>
      <c r="M1446" s="37"/>
      <c r="Q1446" s="22"/>
    </row>
    <row r="1447" spans="3:17" x14ac:dyDescent="0.25">
      <c r="C1447" s="21"/>
      <c r="D1447" s="35"/>
      <c r="E1447" s="35"/>
      <c r="F1447" s="37"/>
      <c r="G1447" s="36"/>
      <c r="H1447" s="22"/>
      <c r="I1447" s="35"/>
      <c r="J1447" s="35"/>
      <c r="K1447" s="35"/>
      <c r="M1447" s="37"/>
      <c r="Q1447" s="22"/>
    </row>
    <row r="1448" spans="3:17" x14ac:dyDescent="0.25">
      <c r="C1448" s="21"/>
      <c r="D1448" s="35"/>
      <c r="E1448" s="35"/>
      <c r="F1448" s="37"/>
      <c r="G1448" s="36"/>
      <c r="H1448" s="22"/>
      <c r="I1448" s="35"/>
      <c r="J1448" s="35"/>
      <c r="K1448" s="35"/>
      <c r="M1448" s="37"/>
      <c r="Q1448" s="22"/>
    </row>
    <row r="1449" spans="3:17" x14ac:dyDescent="0.25">
      <c r="C1449" s="21"/>
      <c r="D1449" s="35"/>
      <c r="E1449" s="35"/>
      <c r="F1449" s="37"/>
      <c r="G1449" s="36"/>
      <c r="H1449" s="22"/>
      <c r="I1449" s="35"/>
      <c r="J1449" s="35"/>
      <c r="K1449" s="35"/>
      <c r="M1449" s="37"/>
      <c r="Q1449" s="22"/>
    </row>
    <row r="1450" spans="3:17" x14ac:dyDescent="0.25">
      <c r="C1450" s="21"/>
      <c r="D1450" s="35"/>
      <c r="E1450" s="35"/>
      <c r="F1450" s="37"/>
      <c r="G1450" s="36"/>
      <c r="H1450" s="22"/>
      <c r="I1450" s="35"/>
      <c r="J1450" s="35"/>
      <c r="K1450" s="35"/>
      <c r="M1450" s="37"/>
      <c r="Q1450" s="22"/>
    </row>
    <row r="1451" spans="3:17" x14ac:dyDescent="0.25">
      <c r="C1451" s="21"/>
      <c r="D1451" s="35"/>
      <c r="E1451" s="35"/>
      <c r="F1451" s="37"/>
      <c r="G1451" s="36"/>
      <c r="H1451" s="22"/>
      <c r="I1451" s="35"/>
      <c r="J1451" s="35"/>
      <c r="K1451" s="35"/>
      <c r="M1451" s="37"/>
      <c r="Q1451" s="22"/>
    </row>
    <row r="1452" spans="3:17" x14ac:dyDescent="0.25">
      <c r="C1452" s="21"/>
      <c r="D1452" s="35"/>
      <c r="E1452" s="35"/>
      <c r="F1452" s="37"/>
      <c r="G1452" s="36"/>
      <c r="H1452" s="22"/>
      <c r="I1452" s="35"/>
      <c r="J1452" s="35"/>
      <c r="K1452" s="35"/>
      <c r="M1452" s="37"/>
      <c r="Q1452" s="22"/>
    </row>
    <row r="1453" spans="3:17" x14ac:dyDescent="0.25">
      <c r="C1453" s="21"/>
      <c r="D1453" s="35"/>
      <c r="E1453" s="35"/>
      <c r="F1453" s="37"/>
      <c r="G1453" s="36"/>
      <c r="H1453" s="22"/>
      <c r="I1453" s="35"/>
      <c r="J1453" s="35"/>
      <c r="K1453" s="35"/>
      <c r="M1453" s="37"/>
      <c r="Q1453" s="22"/>
    </row>
    <row r="1454" spans="3:17" x14ac:dyDescent="0.25">
      <c r="C1454" s="21"/>
      <c r="D1454" s="35"/>
      <c r="E1454" s="35"/>
      <c r="F1454" s="37"/>
      <c r="G1454" s="36"/>
      <c r="H1454" s="22"/>
      <c r="I1454" s="35"/>
      <c r="J1454" s="35"/>
      <c r="K1454" s="35"/>
      <c r="M1454" s="37"/>
      <c r="Q1454" s="22"/>
    </row>
    <row r="1455" spans="3:17" x14ac:dyDescent="0.25">
      <c r="C1455" s="21"/>
      <c r="D1455" s="35"/>
      <c r="E1455" s="35"/>
      <c r="F1455" s="37"/>
      <c r="G1455" s="36"/>
      <c r="H1455" s="22"/>
      <c r="I1455" s="35"/>
      <c r="J1455" s="35"/>
      <c r="K1455" s="35"/>
      <c r="M1455" s="37"/>
      <c r="Q1455" s="22"/>
    </row>
    <row r="1456" spans="3:17" x14ac:dyDescent="0.25">
      <c r="C1456" s="21"/>
      <c r="D1456" s="35"/>
      <c r="E1456" s="35"/>
      <c r="F1456" s="37"/>
      <c r="G1456" s="36"/>
      <c r="H1456" s="22"/>
      <c r="I1456" s="35"/>
      <c r="J1456" s="35"/>
      <c r="K1456" s="35"/>
      <c r="M1456" s="37"/>
      <c r="Q1456" s="22"/>
    </row>
    <row r="1457" spans="3:17" x14ac:dyDescent="0.25">
      <c r="C1457" s="21"/>
      <c r="D1457" s="35"/>
      <c r="E1457" s="35"/>
      <c r="F1457" s="37"/>
      <c r="G1457" s="36"/>
      <c r="H1457" s="22"/>
      <c r="I1457" s="35"/>
      <c r="J1457" s="35"/>
      <c r="K1457" s="35"/>
      <c r="M1457" s="37"/>
      <c r="Q1457" s="22"/>
    </row>
    <row r="1458" spans="3:17" x14ac:dyDescent="0.25">
      <c r="C1458" s="21"/>
      <c r="D1458" s="35"/>
      <c r="E1458" s="35"/>
      <c r="F1458" s="37"/>
      <c r="G1458" s="36"/>
      <c r="H1458" s="22"/>
      <c r="I1458" s="35"/>
      <c r="J1458" s="35"/>
      <c r="K1458" s="35"/>
      <c r="M1458" s="37"/>
      <c r="Q1458" s="22"/>
    </row>
    <row r="1459" spans="3:17" x14ac:dyDescent="0.25">
      <c r="C1459" s="21"/>
      <c r="D1459" s="35"/>
      <c r="E1459" s="35"/>
      <c r="F1459" s="37"/>
      <c r="G1459" s="36"/>
      <c r="H1459" s="22"/>
      <c r="I1459" s="35"/>
      <c r="J1459" s="35"/>
      <c r="K1459" s="35"/>
      <c r="M1459" s="37"/>
      <c r="Q1459" s="22"/>
    </row>
    <row r="1460" spans="3:17" x14ac:dyDescent="0.25">
      <c r="C1460" s="21"/>
      <c r="D1460" s="35"/>
      <c r="E1460" s="35"/>
      <c r="F1460" s="37"/>
      <c r="G1460" s="36"/>
      <c r="H1460" s="22"/>
      <c r="I1460" s="35"/>
      <c r="J1460" s="35"/>
      <c r="K1460" s="35"/>
      <c r="M1460" s="37"/>
      <c r="Q1460" s="22"/>
    </row>
    <row r="1461" spans="3:17" x14ac:dyDescent="0.25">
      <c r="C1461" s="21"/>
      <c r="D1461" s="35"/>
      <c r="E1461" s="35"/>
      <c r="F1461" s="37"/>
      <c r="G1461" s="36"/>
      <c r="H1461" s="22"/>
      <c r="I1461" s="35"/>
      <c r="J1461" s="35"/>
      <c r="K1461" s="35"/>
      <c r="M1461" s="37"/>
      <c r="Q1461" s="22"/>
    </row>
    <row r="1462" spans="3:17" x14ac:dyDescent="0.25">
      <c r="C1462" s="21"/>
      <c r="D1462" s="35"/>
      <c r="E1462" s="35"/>
      <c r="F1462" s="37"/>
      <c r="G1462" s="36"/>
      <c r="H1462" s="22"/>
      <c r="I1462" s="35"/>
      <c r="J1462" s="35"/>
      <c r="K1462" s="35"/>
      <c r="M1462" s="37"/>
      <c r="Q1462" s="22"/>
    </row>
    <row r="1463" spans="3:17" x14ac:dyDescent="0.25">
      <c r="C1463" s="21"/>
      <c r="D1463" s="35"/>
      <c r="E1463" s="35"/>
      <c r="F1463" s="37"/>
      <c r="G1463" s="36"/>
      <c r="H1463" s="22"/>
      <c r="I1463" s="35"/>
      <c r="J1463" s="35"/>
      <c r="K1463" s="35"/>
      <c r="M1463" s="37"/>
      <c r="Q1463" s="22"/>
    </row>
    <row r="1464" spans="3:17" x14ac:dyDescent="0.25">
      <c r="C1464" s="21"/>
      <c r="D1464" s="35"/>
      <c r="E1464" s="35"/>
      <c r="F1464" s="37"/>
      <c r="G1464" s="36"/>
      <c r="H1464" s="22"/>
      <c r="I1464" s="35"/>
      <c r="J1464" s="35"/>
      <c r="K1464" s="35"/>
      <c r="M1464" s="37"/>
      <c r="Q1464" s="22"/>
    </row>
    <row r="1465" spans="3:17" x14ac:dyDescent="0.25">
      <c r="C1465" s="21"/>
      <c r="D1465" s="35"/>
      <c r="E1465" s="35"/>
      <c r="F1465" s="37"/>
      <c r="G1465" s="36"/>
      <c r="H1465" s="22"/>
      <c r="I1465" s="35"/>
      <c r="J1465" s="35"/>
      <c r="K1465" s="35"/>
      <c r="M1465" s="37"/>
      <c r="Q1465" s="22"/>
    </row>
    <row r="1466" spans="3:17" x14ac:dyDescent="0.25">
      <c r="C1466" s="21"/>
      <c r="D1466" s="35"/>
      <c r="E1466" s="35"/>
      <c r="F1466" s="37"/>
      <c r="G1466" s="36"/>
      <c r="H1466" s="22"/>
      <c r="I1466" s="35"/>
      <c r="J1466" s="35"/>
      <c r="K1466" s="35"/>
      <c r="M1466" s="37"/>
      <c r="Q1466" s="22"/>
    </row>
    <row r="1467" spans="3:17" x14ac:dyDescent="0.25">
      <c r="C1467" s="21"/>
      <c r="D1467" s="35"/>
      <c r="E1467" s="35"/>
      <c r="F1467" s="37"/>
      <c r="G1467" s="36"/>
      <c r="H1467" s="22"/>
      <c r="I1467" s="35"/>
      <c r="J1467" s="35"/>
      <c r="K1467" s="35"/>
      <c r="M1467" s="37"/>
      <c r="Q1467" s="22"/>
    </row>
    <row r="1468" spans="3:17" x14ac:dyDescent="0.25">
      <c r="C1468" s="21"/>
      <c r="D1468" s="35"/>
      <c r="E1468" s="35"/>
      <c r="F1468" s="37"/>
      <c r="G1468" s="36"/>
      <c r="H1468" s="22"/>
      <c r="I1468" s="35"/>
      <c r="J1468" s="35"/>
      <c r="K1468" s="35"/>
      <c r="M1468" s="37"/>
      <c r="Q1468" s="22"/>
    </row>
    <row r="1469" spans="3:17" x14ac:dyDescent="0.25">
      <c r="C1469" s="21"/>
      <c r="D1469" s="35"/>
      <c r="E1469" s="35"/>
      <c r="F1469" s="37"/>
      <c r="G1469" s="36"/>
      <c r="H1469" s="22"/>
      <c r="I1469" s="35"/>
      <c r="J1469" s="35"/>
      <c r="K1469" s="35"/>
      <c r="M1469" s="37"/>
      <c r="Q1469" s="22"/>
    </row>
    <row r="1470" spans="3:17" x14ac:dyDescent="0.25">
      <c r="C1470" s="21"/>
      <c r="D1470" s="35"/>
      <c r="E1470" s="35"/>
      <c r="F1470" s="37"/>
      <c r="G1470" s="36"/>
      <c r="H1470" s="22"/>
      <c r="I1470" s="35"/>
      <c r="J1470" s="35"/>
      <c r="K1470" s="35"/>
      <c r="M1470" s="37"/>
      <c r="Q1470" s="22"/>
    </row>
    <row r="1471" spans="3:17" x14ac:dyDescent="0.25">
      <c r="C1471" s="21"/>
      <c r="D1471" s="35"/>
      <c r="E1471" s="35"/>
      <c r="F1471" s="37"/>
      <c r="G1471" s="36"/>
      <c r="H1471" s="22"/>
      <c r="I1471" s="35"/>
      <c r="J1471" s="35"/>
      <c r="K1471" s="35"/>
      <c r="M1471" s="37"/>
      <c r="Q1471" s="22"/>
    </row>
    <row r="1472" spans="3:17" x14ac:dyDescent="0.25">
      <c r="C1472" s="21"/>
      <c r="D1472" s="35"/>
      <c r="E1472" s="35"/>
      <c r="F1472" s="37"/>
      <c r="G1472" s="36"/>
      <c r="H1472" s="22"/>
      <c r="I1472" s="35"/>
      <c r="J1472" s="35"/>
      <c r="K1472" s="35"/>
      <c r="M1472" s="37"/>
      <c r="Q1472" s="22"/>
    </row>
    <row r="1473" spans="3:17" x14ac:dyDescent="0.25">
      <c r="C1473" s="21"/>
      <c r="D1473" s="35"/>
      <c r="E1473" s="35"/>
      <c r="F1473" s="37"/>
      <c r="G1473" s="36"/>
      <c r="H1473" s="22"/>
      <c r="I1473" s="35"/>
      <c r="J1473" s="35"/>
      <c r="K1473" s="35"/>
      <c r="M1473" s="37"/>
      <c r="Q1473" s="22"/>
    </row>
    <row r="1474" spans="3:17" x14ac:dyDescent="0.25">
      <c r="C1474" s="21"/>
      <c r="D1474" s="35"/>
      <c r="E1474" s="35"/>
      <c r="F1474" s="37"/>
      <c r="G1474" s="36"/>
      <c r="H1474" s="22"/>
      <c r="I1474" s="35"/>
      <c r="J1474" s="35"/>
      <c r="K1474" s="35"/>
      <c r="M1474" s="37"/>
      <c r="Q1474" s="22"/>
    </row>
    <row r="1475" spans="3:17" x14ac:dyDescent="0.25">
      <c r="C1475" s="21"/>
      <c r="D1475" s="35"/>
      <c r="E1475" s="35"/>
      <c r="F1475" s="37"/>
      <c r="G1475" s="36"/>
      <c r="H1475" s="22"/>
      <c r="I1475" s="35"/>
      <c r="J1475" s="35"/>
      <c r="K1475" s="35"/>
      <c r="M1475" s="37"/>
      <c r="Q1475" s="22"/>
    </row>
    <row r="1476" spans="3:17" x14ac:dyDescent="0.25">
      <c r="C1476" s="21"/>
      <c r="D1476" s="35"/>
      <c r="E1476" s="35"/>
      <c r="F1476" s="37"/>
      <c r="G1476" s="36"/>
      <c r="H1476" s="22"/>
      <c r="I1476" s="35"/>
      <c r="J1476" s="35"/>
      <c r="K1476" s="35"/>
      <c r="M1476" s="37"/>
      <c r="Q1476" s="22"/>
    </row>
    <row r="1477" spans="3:17" x14ac:dyDescent="0.25">
      <c r="C1477" s="21"/>
      <c r="D1477" s="35"/>
      <c r="E1477" s="35"/>
      <c r="F1477" s="37"/>
      <c r="G1477" s="36"/>
      <c r="H1477" s="22"/>
      <c r="I1477" s="35"/>
      <c r="J1477" s="35"/>
      <c r="K1477" s="35"/>
      <c r="M1477" s="37"/>
      <c r="Q1477" s="22"/>
    </row>
    <row r="1478" spans="3:17" x14ac:dyDescent="0.25">
      <c r="C1478" s="21"/>
      <c r="D1478" s="35"/>
      <c r="E1478" s="35"/>
      <c r="F1478" s="37"/>
      <c r="G1478" s="36"/>
      <c r="H1478" s="22"/>
      <c r="I1478" s="35"/>
      <c r="J1478" s="35"/>
      <c r="K1478" s="35"/>
      <c r="M1478" s="37"/>
      <c r="Q1478" s="22"/>
    </row>
    <row r="1479" spans="3:17" x14ac:dyDescent="0.25">
      <c r="C1479" s="21"/>
      <c r="D1479" s="35"/>
      <c r="E1479" s="35"/>
      <c r="F1479" s="37"/>
      <c r="G1479" s="36"/>
      <c r="H1479" s="22"/>
      <c r="I1479" s="35"/>
      <c r="J1479" s="35"/>
      <c r="K1479" s="35"/>
      <c r="M1479" s="37"/>
      <c r="Q1479" s="22"/>
    </row>
    <row r="1480" spans="3:17" x14ac:dyDescent="0.25">
      <c r="C1480" s="21"/>
      <c r="D1480" s="35"/>
      <c r="E1480" s="35"/>
      <c r="F1480" s="37"/>
      <c r="G1480" s="36"/>
      <c r="H1480" s="22"/>
      <c r="I1480" s="35"/>
      <c r="J1480" s="35"/>
      <c r="K1480" s="35"/>
      <c r="M1480" s="37"/>
      <c r="Q1480" s="22"/>
    </row>
    <row r="1481" spans="3:17" x14ac:dyDescent="0.25">
      <c r="C1481" s="21"/>
      <c r="D1481" s="35"/>
      <c r="E1481" s="35"/>
      <c r="F1481" s="37"/>
      <c r="G1481" s="36"/>
      <c r="H1481" s="22"/>
      <c r="I1481" s="35"/>
      <c r="J1481" s="35"/>
      <c r="K1481" s="35"/>
      <c r="M1481" s="37"/>
      <c r="Q1481" s="22"/>
    </row>
    <row r="1482" spans="3:17" x14ac:dyDescent="0.25">
      <c r="C1482" s="21"/>
      <c r="D1482" s="35"/>
      <c r="E1482" s="35"/>
      <c r="F1482" s="37"/>
      <c r="G1482" s="36"/>
      <c r="H1482" s="22"/>
      <c r="I1482" s="35"/>
      <c r="J1482" s="35"/>
      <c r="K1482" s="35"/>
      <c r="M1482" s="37"/>
      <c r="Q1482" s="22"/>
    </row>
    <row r="1483" spans="3:17" x14ac:dyDescent="0.25">
      <c r="C1483" s="21"/>
      <c r="D1483" s="35"/>
      <c r="E1483" s="35"/>
      <c r="F1483" s="37"/>
      <c r="G1483" s="36"/>
      <c r="H1483" s="22"/>
      <c r="I1483" s="35"/>
      <c r="J1483" s="35"/>
      <c r="K1483" s="35"/>
      <c r="M1483" s="37"/>
      <c r="Q1483" s="22"/>
    </row>
    <row r="1484" spans="3:17" x14ac:dyDescent="0.25">
      <c r="C1484" s="21"/>
      <c r="D1484" s="35"/>
      <c r="E1484" s="35"/>
      <c r="F1484" s="37"/>
      <c r="G1484" s="36"/>
      <c r="H1484" s="22"/>
      <c r="I1484" s="35"/>
      <c r="J1484" s="35"/>
      <c r="K1484" s="35"/>
      <c r="M1484" s="37"/>
      <c r="Q1484" s="22"/>
    </row>
    <row r="1485" spans="3:17" x14ac:dyDescent="0.25">
      <c r="C1485" s="21"/>
      <c r="D1485" s="35"/>
      <c r="E1485" s="35"/>
      <c r="F1485" s="37"/>
      <c r="G1485" s="36"/>
      <c r="H1485" s="22"/>
      <c r="I1485" s="35"/>
      <c r="J1485" s="35"/>
      <c r="K1485" s="35"/>
      <c r="M1485" s="37"/>
      <c r="Q1485" s="22"/>
    </row>
    <row r="1486" spans="3:17" x14ac:dyDescent="0.25">
      <c r="C1486" s="21"/>
      <c r="D1486" s="35"/>
      <c r="E1486" s="35"/>
      <c r="F1486" s="37"/>
      <c r="G1486" s="36"/>
      <c r="H1486" s="22"/>
      <c r="I1486" s="35"/>
      <c r="J1486" s="35"/>
      <c r="K1486" s="35"/>
      <c r="M1486" s="37"/>
      <c r="Q1486" s="22"/>
    </row>
    <row r="1487" spans="3:17" x14ac:dyDescent="0.25">
      <c r="C1487" s="21"/>
      <c r="D1487" s="35"/>
      <c r="E1487" s="35"/>
      <c r="F1487" s="37"/>
      <c r="G1487" s="36"/>
      <c r="H1487" s="22"/>
      <c r="I1487" s="35"/>
      <c r="J1487" s="35"/>
      <c r="K1487" s="35"/>
      <c r="M1487" s="37"/>
      <c r="Q1487" s="22"/>
    </row>
    <row r="1488" spans="3:17" x14ac:dyDescent="0.25">
      <c r="C1488" s="21"/>
      <c r="D1488" s="35"/>
      <c r="E1488" s="35"/>
      <c r="F1488" s="37"/>
      <c r="G1488" s="36"/>
      <c r="H1488" s="22"/>
      <c r="I1488" s="35"/>
      <c r="J1488" s="35"/>
      <c r="K1488" s="35"/>
      <c r="M1488" s="37"/>
      <c r="Q1488" s="22"/>
    </row>
    <row r="1489" spans="3:17" x14ac:dyDescent="0.25">
      <c r="C1489" s="21"/>
      <c r="D1489" s="35"/>
      <c r="E1489" s="35"/>
      <c r="F1489" s="37"/>
      <c r="G1489" s="36"/>
      <c r="H1489" s="22"/>
      <c r="I1489" s="35"/>
      <c r="J1489" s="35"/>
      <c r="K1489" s="35"/>
      <c r="M1489" s="37"/>
      <c r="Q1489" s="22"/>
    </row>
    <row r="1490" spans="3:17" x14ac:dyDescent="0.25">
      <c r="C1490" s="21"/>
      <c r="D1490" s="35"/>
      <c r="E1490" s="35"/>
      <c r="F1490" s="37"/>
      <c r="G1490" s="36"/>
      <c r="H1490" s="22"/>
      <c r="I1490" s="35"/>
      <c r="J1490" s="35"/>
      <c r="K1490" s="35"/>
      <c r="M1490" s="37"/>
      <c r="Q1490" s="22"/>
    </row>
    <row r="1491" spans="3:17" x14ac:dyDescent="0.25">
      <c r="C1491" s="21"/>
      <c r="D1491" s="35"/>
      <c r="E1491" s="35"/>
      <c r="F1491" s="37"/>
      <c r="G1491" s="36"/>
      <c r="H1491" s="22"/>
      <c r="I1491" s="35"/>
      <c r="J1491" s="35"/>
      <c r="K1491" s="35"/>
      <c r="M1491" s="37"/>
      <c r="Q1491" s="22"/>
    </row>
    <row r="1492" spans="3:17" x14ac:dyDescent="0.25">
      <c r="C1492" s="21"/>
      <c r="D1492" s="35"/>
      <c r="E1492" s="35"/>
      <c r="F1492" s="37"/>
      <c r="G1492" s="36"/>
      <c r="H1492" s="22"/>
      <c r="I1492" s="35"/>
      <c r="J1492" s="35"/>
      <c r="K1492" s="35"/>
      <c r="M1492" s="37"/>
      <c r="Q1492" s="22"/>
    </row>
    <row r="1493" spans="3:17" x14ac:dyDescent="0.25">
      <c r="C1493" s="21"/>
      <c r="D1493" s="35"/>
      <c r="E1493" s="35"/>
      <c r="F1493" s="37"/>
      <c r="G1493" s="36"/>
      <c r="H1493" s="22"/>
      <c r="I1493" s="35"/>
      <c r="J1493" s="35"/>
      <c r="K1493" s="35"/>
      <c r="M1493" s="37"/>
      <c r="Q1493" s="22"/>
    </row>
    <row r="1494" spans="3:17" x14ac:dyDescent="0.25">
      <c r="C1494" s="21"/>
      <c r="D1494" s="35"/>
      <c r="E1494" s="35"/>
      <c r="F1494" s="37"/>
      <c r="G1494" s="36"/>
      <c r="H1494" s="22"/>
      <c r="I1494" s="35"/>
      <c r="J1494" s="35"/>
      <c r="K1494" s="35"/>
      <c r="M1494" s="37"/>
      <c r="Q1494" s="22"/>
    </row>
    <row r="1495" spans="3:17" x14ac:dyDescent="0.25">
      <c r="C1495" s="21"/>
      <c r="D1495" s="35"/>
      <c r="E1495" s="35"/>
      <c r="F1495" s="37"/>
      <c r="G1495" s="36"/>
      <c r="H1495" s="22"/>
      <c r="I1495" s="35"/>
      <c r="J1495" s="35"/>
      <c r="K1495" s="35"/>
      <c r="M1495" s="37"/>
      <c r="Q1495" s="22"/>
    </row>
    <row r="1496" spans="3:17" x14ac:dyDescent="0.25">
      <c r="C1496" s="21"/>
      <c r="D1496" s="35"/>
      <c r="E1496" s="35"/>
      <c r="F1496" s="37"/>
      <c r="G1496" s="36"/>
      <c r="H1496" s="22"/>
      <c r="I1496" s="35"/>
      <c r="J1496" s="35"/>
      <c r="K1496" s="35"/>
      <c r="M1496" s="37"/>
      <c r="Q1496" s="22"/>
    </row>
    <row r="1497" spans="3:17" x14ac:dyDescent="0.25">
      <c r="C1497" s="21"/>
      <c r="D1497" s="35"/>
      <c r="E1497" s="35"/>
      <c r="F1497" s="37"/>
      <c r="G1497" s="36"/>
      <c r="H1497" s="22"/>
      <c r="I1497" s="35"/>
      <c r="J1497" s="35"/>
      <c r="K1497" s="35"/>
      <c r="M1497" s="37"/>
      <c r="Q1497" s="22"/>
    </row>
    <row r="1498" spans="3:17" x14ac:dyDescent="0.25">
      <c r="C1498" s="21"/>
      <c r="D1498" s="35"/>
      <c r="E1498" s="35"/>
      <c r="F1498" s="37"/>
      <c r="G1498" s="36"/>
      <c r="H1498" s="22"/>
      <c r="I1498" s="35"/>
      <c r="J1498" s="35"/>
      <c r="K1498" s="35"/>
      <c r="M1498" s="37"/>
      <c r="Q1498" s="22"/>
    </row>
    <row r="1499" spans="3:17" x14ac:dyDescent="0.25">
      <c r="C1499" s="21"/>
      <c r="D1499" s="35"/>
      <c r="E1499" s="35"/>
      <c r="F1499" s="37"/>
      <c r="G1499" s="36"/>
      <c r="H1499" s="22"/>
      <c r="I1499" s="35"/>
      <c r="J1499" s="35"/>
      <c r="K1499" s="35"/>
      <c r="M1499" s="37"/>
      <c r="Q1499" s="22"/>
    </row>
    <row r="1500" spans="3:17" x14ac:dyDescent="0.25">
      <c r="C1500" s="21"/>
      <c r="D1500" s="35"/>
      <c r="E1500" s="35"/>
      <c r="F1500" s="37"/>
      <c r="G1500" s="36"/>
      <c r="H1500" s="22"/>
      <c r="I1500" s="35"/>
      <c r="J1500" s="35"/>
      <c r="K1500" s="35"/>
      <c r="M1500" s="37"/>
      <c r="Q1500" s="22"/>
    </row>
    <row r="1501" spans="3:17" x14ac:dyDescent="0.25">
      <c r="C1501" s="21"/>
      <c r="D1501" s="35"/>
      <c r="E1501" s="35"/>
      <c r="F1501" s="37"/>
      <c r="G1501" s="36"/>
      <c r="H1501" s="22"/>
      <c r="I1501" s="35"/>
      <c r="J1501" s="35"/>
      <c r="K1501" s="35"/>
      <c r="M1501" s="37"/>
      <c r="Q1501" s="22"/>
    </row>
    <row r="1502" spans="3:17" x14ac:dyDescent="0.25">
      <c r="C1502" s="21"/>
      <c r="D1502" s="35"/>
      <c r="E1502" s="35"/>
      <c r="F1502" s="37"/>
      <c r="G1502" s="36"/>
      <c r="H1502" s="22"/>
      <c r="I1502" s="35"/>
      <c r="J1502" s="35"/>
      <c r="K1502" s="35"/>
      <c r="M1502" s="37"/>
      <c r="Q1502" s="22"/>
    </row>
    <row r="1503" spans="3:17" x14ac:dyDescent="0.25">
      <c r="C1503" s="21"/>
      <c r="D1503" s="35"/>
      <c r="E1503" s="35"/>
      <c r="F1503" s="37"/>
      <c r="G1503" s="36"/>
      <c r="H1503" s="22"/>
      <c r="I1503" s="35"/>
      <c r="J1503" s="35"/>
      <c r="K1503" s="35"/>
      <c r="M1503" s="37"/>
      <c r="Q1503" s="22"/>
    </row>
    <row r="1504" spans="3:17" x14ac:dyDescent="0.25">
      <c r="C1504" s="21"/>
      <c r="D1504" s="35"/>
      <c r="E1504" s="35"/>
      <c r="F1504" s="37"/>
      <c r="G1504" s="36"/>
      <c r="H1504" s="22"/>
      <c r="I1504" s="35"/>
      <c r="J1504" s="35"/>
      <c r="K1504" s="35"/>
      <c r="M1504" s="37"/>
      <c r="Q1504" s="22"/>
    </row>
    <row r="1505" spans="3:17" x14ac:dyDescent="0.25">
      <c r="C1505" s="21"/>
      <c r="D1505" s="35"/>
      <c r="E1505" s="35"/>
      <c r="F1505" s="37"/>
      <c r="G1505" s="36"/>
      <c r="H1505" s="22"/>
      <c r="I1505" s="35"/>
      <c r="J1505" s="35"/>
      <c r="K1505" s="35"/>
      <c r="M1505" s="37"/>
      <c r="Q1505" s="22"/>
    </row>
    <row r="1506" spans="3:17" x14ac:dyDescent="0.25">
      <c r="C1506" s="21"/>
      <c r="D1506" s="35"/>
      <c r="E1506" s="35"/>
      <c r="F1506" s="37"/>
      <c r="G1506" s="36"/>
      <c r="H1506" s="22"/>
      <c r="I1506" s="35"/>
      <c r="J1506" s="35"/>
      <c r="K1506" s="35"/>
      <c r="M1506" s="37"/>
      <c r="Q1506" s="22"/>
    </row>
    <row r="1507" spans="3:17" x14ac:dyDescent="0.25">
      <c r="C1507" s="21"/>
      <c r="D1507" s="35"/>
      <c r="E1507" s="35"/>
      <c r="F1507" s="37"/>
      <c r="G1507" s="36"/>
      <c r="H1507" s="22"/>
      <c r="I1507" s="35"/>
      <c r="J1507" s="35"/>
      <c r="K1507" s="35"/>
      <c r="M1507" s="37"/>
      <c r="Q1507" s="22"/>
    </row>
    <row r="1508" spans="3:17" x14ac:dyDescent="0.25">
      <c r="C1508" s="21"/>
      <c r="D1508" s="35"/>
      <c r="E1508" s="35"/>
      <c r="F1508" s="37"/>
      <c r="G1508" s="36"/>
      <c r="H1508" s="22"/>
      <c r="I1508" s="35"/>
      <c r="J1508" s="35"/>
      <c r="K1508" s="35"/>
      <c r="M1508" s="37"/>
      <c r="Q1508" s="22"/>
    </row>
    <row r="1509" spans="3:17" x14ac:dyDescent="0.25">
      <c r="C1509" s="21"/>
      <c r="D1509" s="35"/>
      <c r="E1509" s="35"/>
      <c r="F1509" s="37"/>
      <c r="G1509" s="36"/>
      <c r="H1509" s="22"/>
      <c r="I1509" s="35"/>
      <c r="J1509" s="35"/>
      <c r="K1509" s="35"/>
      <c r="M1509" s="37"/>
      <c r="Q1509" s="22"/>
    </row>
    <row r="1510" spans="3:17" x14ac:dyDescent="0.25">
      <c r="C1510" s="21"/>
      <c r="D1510" s="35"/>
      <c r="E1510" s="35"/>
      <c r="F1510" s="37"/>
      <c r="G1510" s="36"/>
      <c r="H1510" s="22"/>
      <c r="I1510" s="35"/>
      <c r="J1510" s="35"/>
      <c r="K1510" s="35"/>
      <c r="M1510" s="37"/>
      <c r="Q1510" s="22"/>
    </row>
    <row r="1511" spans="3:17" x14ac:dyDescent="0.25">
      <c r="C1511" s="21"/>
      <c r="D1511" s="35"/>
      <c r="E1511" s="35"/>
      <c r="F1511" s="37"/>
      <c r="G1511" s="36"/>
      <c r="H1511" s="22"/>
      <c r="I1511" s="35"/>
      <c r="J1511" s="35"/>
      <c r="K1511" s="35"/>
      <c r="M1511" s="37"/>
      <c r="Q1511" s="22"/>
    </row>
    <row r="1512" spans="3:17" x14ac:dyDescent="0.25">
      <c r="C1512" s="21"/>
      <c r="D1512" s="35"/>
      <c r="E1512" s="35"/>
      <c r="F1512" s="37"/>
      <c r="G1512" s="36"/>
      <c r="H1512" s="22"/>
      <c r="I1512" s="35"/>
      <c r="J1512" s="35"/>
      <c r="K1512" s="35"/>
      <c r="M1512" s="37"/>
      <c r="Q1512" s="22"/>
    </row>
    <row r="1513" spans="3:17" x14ac:dyDescent="0.25">
      <c r="C1513" s="21"/>
      <c r="D1513" s="35"/>
      <c r="E1513" s="35"/>
      <c r="F1513" s="37"/>
      <c r="G1513" s="36"/>
      <c r="H1513" s="22"/>
      <c r="I1513" s="35"/>
      <c r="J1513" s="35"/>
      <c r="K1513" s="35"/>
      <c r="M1513" s="37"/>
      <c r="Q1513" s="22"/>
    </row>
    <row r="1514" spans="3:17" x14ac:dyDescent="0.25">
      <c r="C1514" s="21"/>
      <c r="D1514" s="35"/>
      <c r="E1514" s="35"/>
      <c r="F1514" s="37"/>
      <c r="G1514" s="36"/>
      <c r="H1514" s="22"/>
      <c r="I1514" s="35"/>
      <c r="J1514" s="35"/>
      <c r="K1514" s="35"/>
      <c r="M1514" s="37"/>
      <c r="Q1514" s="22"/>
    </row>
    <row r="1515" spans="3:17" x14ac:dyDescent="0.25">
      <c r="C1515" s="21"/>
      <c r="D1515" s="35"/>
      <c r="E1515" s="35"/>
      <c r="F1515" s="37"/>
      <c r="G1515" s="36"/>
      <c r="H1515" s="22"/>
      <c r="I1515" s="35"/>
      <c r="J1515" s="35"/>
      <c r="K1515" s="35"/>
      <c r="M1515" s="37"/>
      <c r="Q1515" s="22"/>
    </row>
    <row r="1516" spans="3:17" x14ac:dyDescent="0.25">
      <c r="C1516" s="21"/>
      <c r="D1516" s="35"/>
      <c r="E1516" s="35"/>
      <c r="F1516" s="37"/>
      <c r="G1516" s="36"/>
      <c r="H1516" s="22"/>
      <c r="I1516" s="35"/>
      <c r="J1516" s="35"/>
      <c r="K1516" s="35"/>
      <c r="M1516" s="37"/>
      <c r="Q1516" s="22"/>
    </row>
    <row r="1517" spans="3:17" x14ac:dyDescent="0.25">
      <c r="C1517" s="21"/>
      <c r="D1517" s="35"/>
      <c r="E1517" s="35"/>
      <c r="F1517" s="37"/>
      <c r="G1517" s="36"/>
      <c r="H1517" s="22"/>
      <c r="I1517" s="35"/>
      <c r="J1517" s="35"/>
      <c r="K1517" s="35"/>
      <c r="M1517" s="37"/>
      <c r="Q1517" s="22"/>
    </row>
    <row r="1518" spans="3:17" x14ac:dyDescent="0.25">
      <c r="C1518" s="21"/>
      <c r="D1518" s="35"/>
      <c r="E1518" s="35"/>
      <c r="F1518" s="37"/>
      <c r="G1518" s="36"/>
      <c r="H1518" s="22"/>
      <c r="I1518" s="35"/>
      <c r="J1518" s="35"/>
      <c r="K1518" s="35"/>
      <c r="M1518" s="37"/>
      <c r="Q1518" s="22"/>
    </row>
    <row r="1519" spans="3:17" x14ac:dyDescent="0.25">
      <c r="C1519" s="21"/>
      <c r="D1519" s="35"/>
      <c r="E1519" s="35"/>
      <c r="F1519" s="37"/>
      <c r="G1519" s="36"/>
      <c r="H1519" s="22"/>
      <c r="I1519" s="35"/>
      <c r="J1519" s="35"/>
      <c r="K1519" s="35"/>
      <c r="M1519" s="37"/>
      <c r="Q1519" s="22"/>
    </row>
    <row r="1520" spans="3:17" x14ac:dyDescent="0.25">
      <c r="C1520" s="21"/>
      <c r="D1520" s="35"/>
      <c r="E1520" s="35"/>
      <c r="F1520" s="37"/>
      <c r="G1520" s="36"/>
      <c r="H1520" s="22"/>
      <c r="I1520" s="35"/>
      <c r="J1520" s="35"/>
      <c r="K1520" s="35"/>
      <c r="M1520" s="37"/>
      <c r="Q1520" s="22"/>
    </row>
    <row r="1521" spans="3:17" x14ac:dyDescent="0.25">
      <c r="C1521" s="21"/>
      <c r="D1521" s="35"/>
      <c r="E1521" s="35"/>
      <c r="F1521" s="37"/>
      <c r="G1521" s="36"/>
      <c r="H1521" s="22"/>
      <c r="I1521" s="35"/>
      <c r="J1521" s="35"/>
      <c r="K1521" s="35"/>
      <c r="M1521" s="37"/>
      <c r="Q1521" s="22"/>
    </row>
    <row r="1522" spans="3:17" x14ac:dyDescent="0.25">
      <c r="C1522" s="21"/>
      <c r="D1522" s="35"/>
      <c r="E1522" s="35"/>
      <c r="F1522" s="37"/>
      <c r="G1522" s="36"/>
      <c r="H1522" s="22"/>
      <c r="I1522" s="35"/>
      <c r="J1522" s="35"/>
      <c r="K1522" s="35"/>
      <c r="M1522" s="37"/>
      <c r="Q1522" s="22"/>
    </row>
    <row r="1523" spans="3:17" x14ac:dyDescent="0.25">
      <c r="C1523" s="21"/>
      <c r="D1523" s="35"/>
      <c r="E1523" s="35"/>
      <c r="F1523" s="37"/>
      <c r="G1523" s="36"/>
      <c r="H1523" s="22"/>
      <c r="I1523" s="35"/>
      <c r="J1523" s="35"/>
      <c r="K1523" s="35"/>
      <c r="M1523" s="37"/>
      <c r="Q1523" s="22"/>
    </row>
    <row r="1524" spans="3:17" x14ac:dyDescent="0.25">
      <c r="C1524" s="21"/>
      <c r="D1524" s="35"/>
      <c r="E1524" s="35"/>
      <c r="F1524" s="37"/>
      <c r="G1524" s="36"/>
      <c r="H1524" s="22"/>
      <c r="I1524" s="35"/>
      <c r="J1524" s="35"/>
      <c r="K1524" s="35"/>
      <c r="M1524" s="37"/>
      <c r="Q1524" s="22"/>
    </row>
    <row r="1525" spans="3:17" x14ac:dyDescent="0.25">
      <c r="C1525" s="21"/>
      <c r="D1525" s="35"/>
      <c r="E1525" s="35"/>
      <c r="F1525" s="37"/>
      <c r="G1525" s="36"/>
      <c r="H1525" s="22"/>
      <c r="I1525" s="35"/>
      <c r="J1525" s="35"/>
      <c r="K1525" s="35"/>
      <c r="M1525" s="37"/>
      <c r="Q1525" s="22"/>
    </row>
    <row r="1526" spans="3:17" x14ac:dyDescent="0.25">
      <c r="C1526" s="21"/>
      <c r="D1526" s="35"/>
      <c r="E1526" s="35"/>
      <c r="F1526" s="37"/>
      <c r="G1526" s="36"/>
      <c r="H1526" s="22"/>
      <c r="I1526" s="35"/>
      <c r="J1526" s="35"/>
      <c r="K1526" s="35"/>
      <c r="M1526" s="37"/>
      <c r="Q1526" s="22"/>
    </row>
    <row r="1527" spans="3:17" x14ac:dyDescent="0.25">
      <c r="C1527" s="21"/>
      <c r="D1527" s="35"/>
      <c r="E1527" s="35"/>
      <c r="F1527" s="37"/>
      <c r="G1527" s="36"/>
      <c r="H1527" s="22"/>
      <c r="I1527" s="35"/>
      <c r="J1527" s="35"/>
      <c r="K1527" s="35"/>
      <c r="M1527" s="37"/>
      <c r="Q1527" s="22"/>
    </row>
    <row r="1528" spans="3:17" x14ac:dyDescent="0.25">
      <c r="C1528" s="21"/>
      <c r="D1528" s="35"/>
      <c r="E1528" s="35"/>
      <c r="F1528" s="37"/>
      <c r="G1528" s="36"/>
      <c r="H1528" s="22"/>
      <c r="I1528" s="35"/>
      <c r="J1528" s="35"/>
      <c r="K1528" s="35"/>
      <c r="M1528" s="37"/>
      <c r="Q1528" s="22"/>
    </row>
    <row r="1529" spans="3:17" x14ac:dyDescent="0.25">
      <c r="C1529" s="21"/>
      <c r="D1529" s="35"/>
      <c r="E1529" s="35"/>
      <c r="F1529" s="37"/>
      <c r="G1529" s="36"/>
      <c r="H1529" s="22"/>
      <c r="I1529" s="35"/>
      <c r="J1529" s="35"/>
      <c r="K1529" s="35"/>
      <c r="M1529" s="37"/>
      <c r="Q1529" s="22"/>
    </row>
    <row r="1530" spans="3:17" x14ac:dyDescent="0.25">
      <c r="C1530" s="21"/>
      <c r="D1530" s="35"/>
      <c r="E1530" s="35"/>
      <c r="F1530" s="37"/>
      <c r="G1530" s="36"/>
      <c r="H1530" s="22"/>
      <c r="I1530" s="35"/>
      <c r="J1530" s="35"/>
      <c r="K1530" s="35"/>
      <c r="M1530" s="37"/>
      <c r="Q1530" s="22"/>
    </row>
    <row r="1531" spans="3:17" x14ac:dyDescent="0.25">
      <c r="C1531" s="21"/>
      <c r="D1531" s="35"/>
      <c r="E1531" s="35"/>
      <c r="F1531" s="37"/>
      <c r="G1531" s="36"/>
      <c r="H1531" s="22"/>
      <c r="I1531" s="35"/>
      <c r="J1531" s="35"/>
      <c r="K1531" s="35"/>
      <c r="M1531" s="37"/>
      <c r="Q1531" s="22"/>
    </row>
    <row r="1532" spans="3:17" x14ac:dyDescent="0.25">
      <c r="C1532" s="21"/>
      <c r="D1532" s="35"/>
      <c r="E1532" s="35"/>
      <c r="F1532" s="37"/>
      <c r="G1532" s="36"/>
      <c r="H1532" s="22"/>
      <c r="I1532" s="35"/>
      <c r="J1532" s="35"/>
      <c r="K1532" s="35"/>
      <c r="M1532" s="37"/>
      <c r="Q1532" s="22"/>
    </row>
    <row r="1533" spans="3:17" x14ac:dyDescent="0.25">
      <c r="C1533" s="21"/>
      <c r="D1533" s="35"/>
      <c r="E1533" s="35"/>
      <c r="F1533" s="37"/>
      <c r="G1533" s="36"/>
      <c r="H1533" s="22"/>
      <c r="I1533" s="35"/>
      <c r="J1533" s="35"/>
      <c r="K1533" s="35"/>
      <c r="M1533" s="37"/>
      <c r="Q1533" s="22"/>
    </row>
    <row r="1534" spans="3:17" x14ac:dyDescent="0.25">
      <c r="C1534" s="21"/>
      <c r="D1534" s="35"/>
      <c r="E1534" s="35"/>
      <c r="F1534" s="37"/>
      <c r="G1534" s="36"/>
      <c r="H1534" s="22"/>
      <c r="I1534" s="35"/>
      <c r="J1534" s="35"/>
      <c r="K1534" s="35"/>
      <c r="M1534" s="37"/>
      <c r="Q1534" s="22"/>
    </row>
    <row r="1535" spans="3:17" x14ac:dyDescent="0.25">
      <c r="C1535" s="21"/>
      <c r="D1535" s="35"/>
      <c r="E1535" s="35"/>
      <c r="F1535" s="37"/>
      <c r="G1535" s="36"/>
      <c r="H1535" s="22"/>
      <c r="I1535" s="35"/>
      <c r="J1535" s="35"/>
      <c r="K1535" s="35"/>
      <c r="M1535" s="37"/>
      <c r="Q1535" s="22"/>
    </row>
    <row r="1536" spans="3:17" x14ac:dyDescent="0.25">
      <c r="C1536" s="21"/>
      <c r="D1536" s="35"/>
      <c r="E1536" s="35"/>
      <c r="F1536" s="37"/>
      <c r="G1536" s="36"/>
      <c r="H1536" s="22"/>
      <c r="I1536" s="35"/>
      <c r="J1536" s="35"/>
      <c r="K1536" s="35"/>
      <c r="M1536" s="37"/>
      <c r="Q1536" s="22"/>
    </row>
    <row r="1537" spans="3:17" x14ac:dyDescent="0.25">
      <c r="C1537" s="21"/>
      <c r="D1537" s="35"/>
      <c r="E1537" s="35"/>
      <c r="F1537" s="37"/>
      <c r="G1537" s="36"/>
      <c r="H1537" s="22"/>
      <c r="I1537" s="35"/>
      <c r="J1537" s="35"/>
      <c r="K1537" s="35"/>
      <c r="M1537" s="37"/>
      <c r="Q1537" s="22"/>
    </row>
    <row r="1538" spans="3:17" x14ac:dyDescent="0.25">
      <c r="C1538" s="21"/>
      <c r="D1538" s="35"/>
      <c r="E1538" s="35"/>
      <c r="F1538" s="37"/>
      <c r="G1538" s="36"/>
      <c r="H1538" s="22"/>
      <c r="I1538" s="35"/>
      <c r="J1538" s="35"/>
      <c r="K1538" s="35"/>
      <c r="M1538" s="37"/>
      <c r="Q1538" s="22"/>
    </row>
    <row r="1539" spans="3:17" x14ac:dyDescent="0.25">
      <c r="C1539" s="21"/>
      <c r="D1539" s="35"/>
      <c r="E1539" s="35"/>
      <c r="F1539" s="37"/>
      <c r="G1539" s="36"/>
      <c r="H1539" s="22"/>
      <c r="I1539" s="35"/>
      <c r="J1539" s="35"/>
      <c r="K1539" s="35"/>
      <c r="M1539" s="37"/>
      <c r="Q1539" s="22"/>
    </row>
    <row r="1540" spans="3:17" x14ac:dyDescent="0.25">
      <c r="C1540" s="21"/>
      <c r="D1540" s="35"/>
      <c r="E1540" s="35"/>
      <c r="F1540" s="37"/>
      <c r="G1540" s="36"/>
      <c r="H1540" s="22"/>
      <c r="I1540" s="35"/>
      <c r="J1540" s="35"/>
      <c r="K1540" s="35"/>
      <c r="M1540" s="37"/>
      <c r="Q1540" s="22"/>
    </row>
    <row r="1541" spans="3:17" x14ac:dyDescent="0.25">
      <c r="C1541" s="21"/>
      <c r="D1541" s="35"/>
      <c r="E1541" s="35"/>
      <c r="F1541" s="37"/>
      <c r="G1541" s="36"/>
      <c r="H1541" s="22"/>
      <c r="I1541" s="35"/>
      <c r="J1541" s="35"/>
      <c r="K1541" s="35"/>
      <c r="M1541" s="37"/>
      <c r="Q1541" s="22"/>
    </row>
    <row r="1542" spans="3:17" x14ac:dyDescent="0.25">
      <c r="C1542" s="21"/>
      <c r="D1542" s="35"/>
      <c r="E1542" s="35"/>
      <c r="F1542" s="37"/>
      <c r="G1542" s="36"/>
      <c r="H1542" s="22"/>
      <c r="I1542" s="35"/>
      <c r="J1542" s="35"/>
      <c r="K1542" s="35"/>
      <c r="M1542" s="37"/>
      <c r="Q1542" s="22"/>
    </row>
    <row r="1543" spans="3:17" x14ac:dyDescent="0.25">
      <c r="C1543" s="21"/>
      <c r="D1543" s="35"/>
      <c r="E1543" s="35"/>
      <c r="F1543" s="37"/>
      <c r="G1543" s="36"/>
      <c r="H1543" s="22"/>
      <c r="I1543" s="35"/>
      <c r="J1543" s="35"/>
      <c r="K1543" s="35"/>
      <c r="M1543" s="37"/>
      <c r="Q1543" s="22"/>
    </row>
    <row r="1544" spans="3:17" x14ac:dyDescent="0.25">
      <c r="C1544" s="21"/>
      <c r="D1544" s="35"/>
      <c r="E1544" s="35"/>
      <c r="F1544" s="37"/>
      <c r="G1544" s="36"/>
      <c r="H1544" s="22"/>
      <c r="I1544" s="35"/>
      <c r="J1544" s="35"/>
      <c r="K1544" s="35"/>
      <c r="M1544" s="37"/>
      <c r="Q1544" s="22"/>
    </row>
    <row r="1545" spans="3:17" x14ac:dyDescent="0.25">
      <c r="C1545" s="21"/>
      <c r="D1545" s="35"/>
      <c r="E1545" s="35"/>
      <c r="F1545" s="37"/>
      <c r="G1545" s="36"/>
      <c r="H1545" s="22"/>
      <c r="I1545" s="35"/>
      <c r="J1545" s="35"/>
      <c r="K1545" s="35"/>
      <c r="M1545" s="37"/>
      <c r="Q1545" s="22"/>
    </row>
    <row r="1546" spans="3:17" x14ac:dyDescent="0.25">
      <c r="C1546" s="21"/>
      <c r="D1546" s="35"/>
      <c r="E1546" s="35"/>
      <c r="F1546" s="37"/>
      <c r="G1546" s="36"/>
      <c r="H1546" s="22"/>
      <c r="I1546" s="35"/>
      <c r="J1546" s="35"/>
      <c r="K1546" s="35"/>
      <c r="M1546" s="37"/>
      <c r="Q1546" s="22"/>
    </row>
    <row r="1547" spans="3:17" x14ac:dyDescent="0.25">
      <c r="C1547" s="21"/>
      <c r="D1547" s="35"/>
      <c r="E1547" s="35"/>
      <c r="F1547" s="37"/>
      <c r="G1547" s="36"/>
      <c r="H1547" s="22"/>
      <c r="I1547" s="35"/>
      <c r="J1547" s="35"/>
      <c r="K1547" s="35"/>
      <c r="M1547" s="37"/>
      <c r="Q1547" s="22"/>
    </row>
    <row r="1548" spans="3:17" x14ac:dyDescent="0.25">
      <c r="C1548" s="21"/>
      <c r="D1548" s="35"/>
      <c r="E1548" s="35"/>
      <c r="F1548" s="37"/>
      <c r="G1548" s="36"/>
      <c r="H1548" s="22"/>
      <c r="I1548" s="35"/>
      <c r="J1548" s="35"/>
      <c r="K1548" s="35"/>
      <c r="M1548" s="37"/>
      <c r="Q1548" s="22"/>
    </row>
    <row r="1549" spans="3:17" x14ac:dyDescent="0.25">
      <c r="C1549" s="21"/>
      <c r="D1549" s="35"/>
      <c r="E1549" s="35"/>
      <c r="F1549" s="37"/>
      <c r="G1549" s="36"/>
      <c r="H1549" s="22"/>
      <c r="I1549" s="35"/>
      <c r="J1549" s="35"/>
      <c r="K1549" s="35"/>
      <c r="M1549" s="37"/>
      <c r="Q1549" s="22"/>
    </row>
    <row r="1550" spans="3:17" x14ac:dyDescent="0.25">
      <c r="C1550" s="21"/>
      <c r="D1550" s="35"/>
      <c r="E1550" s="35"/>
      <c r="F1550" s="37"/>
      <c r="G1550" s="36"/>
      <c r="H1550" s="22"/>
      <c r="I1550" s="35"/>
      <c r="J1550" s="35"/>
      <c r="K1550" s="35"/>
      <c r="M1550" s="37"/>
      <c r="Q1550" s="22"/>
    </row>
    <row r="1551" spans="3:17" x14ac:dyDescent="0.25">
      <c r="C1551" s="21"/>
      <c r="D1551" s="35"/>
      <c r="E1551" s="35"/>
      <c r="F1551" s="37"/>
      <c r="G1551" s="36"/>
      <c r="H1551" s="22"/>
      <c r="I1551" s="35"/>
      <c r="J1551" s="35"/>
      <c r="K1551" s="35"/>
      <c r="M1551" s="37"/>
      <c r="Q1551" s="22"/>
    </row>
    <row r="1552" spans="3:17" x14ac:dyDescent="0.25">
      <c r="C1552" s="21"/>
      <c r="D1552" s="35"/>
      <c r="E1552" s="35"/>
      <c r="F1552" s="37"/>
      <c r="G1552" s="36"/>
      <c r="H1552" s="22"/>
      <c r="I1552" s="35"/>
      <c r="J1552" s="35"/>
      <c r="K1552" s="35"/>
      <c r="M1552" s="37"/>
      <c r="Q1552" s="22"/>
    </row>
    <row r="1553" spans="3:17" x14ac:dyDescent="0.25">
      <c r="C1553" s="21"/>
      <c r="D1553" s="35"/>
      <c r="E1553" s="35"/>
      <c r="F1553" s="37"/>
      <c r="G1553" s="36"/>
      <c r="H1553" s="22"/>
      <c r="I1553" s="35"/>
      <c r="J1553" s="35"/>
      <c r="K1553" s="35"/>
      <c r="M1553" s="37"/>
      <c r="Q1553" s="22"/>
    </row>
    <row r="1554" spans="3:17" x14ac:dyDescent="0.25">
      <c r="C1554" s="21"/>
      <c r="D1554" s="35"/>
      <c r="E1554" s="35"/>
      <c r="F1554" s="37"/>
      <c r="G1554" s="36"/>
      <c r="H1554" s="22"/>
      <c r="I1554" s="35"/>
      <c r="J1554" s="35"/>
      <c r="K1554" s="35"/>
      <c r="M1554" s="37"/>
      <c r="Q1554" s="22"/>
    </row>
    <row r="1555" spans="3:17" x14ac:dyDescent="0.25">
      <c r="C1555" s="21"/>
      <c r="D1555" s="35"/>
      <c r="E1555" s="35"/>
      <c r="F1555" s="37"/>
      <c r="G1555" s="36"/>
      <c r="H1555" s="22"/>
      <c r="I1555" s="35"/>
      <c r="J1555" s="35"/>
      <c r="K1555" s="35"/>
      <c r="M1555" s="37"/>
      <c r="Q1555" s="22"/>
    </row>
    <row r="1556" spans="3:17" x14ac:dyDescent="0.25">
      <c r="C1556" s="21"/>
      <c r="D1556" s="35"/>
      <c r="E1556" s="35"/>
      <c r="F1556" s="37"/>
      <c r="G1556" s="36"/>
      <c r="H1556" s="22"/>
      <c r="I1556" s="35"/>
      <c r="J1556" s="35"/>
      <c r="K1556" s="35"/>
      <c r="M1556" s="37"/>
      <c r="Q1556" s="22"/>
    </row>
    <row r="1557" spans="3:17" x14ac:dyDescent="0.25">
      <c r="C1557" s="21"/>
      <c r="D1557" s="35"/>
      <c r="E1557" s="35"/>
      <c r="F1557" s="37"/>
      <c r="G1557" s="36"/>
      <c r="H1557" s="22"/>
      <c r="I1557" s="35"/>
      <c r="J1557" s="35"/>
      <c r="K1557" s="35"/>
      <c r="M1557" s="37"/>
      <c r="Q1557" s="22"/>
    </row>
    <row r="1558" spans="3:17" x14ac:dyDescent="0.25">
      <c r="C1558" s="21"/>
      <c r="D1558" s="35"/>
      <c r="E1558" s="35"/>
      <c r="F1558" s="37"/>
      <c r="G1558" s="36"/>
      <c r="H1558" s="22"/>
      <c r="I1558" s="35"/>
      <c r="J1558" s="35"/>
      <c r="K1558" s="35"/>
      <c r="M1558" s="37"/>
      <c r="Q1558" s="22"/>
    </row>
    <row r="1559" spans="3:17" x14ac:dyDescent="0.25">
      <c r="C1559" s="21"/>
      <c r="D1559" s="35"/>
      <c r="E1559" s="35"/>
      <c r="F1559" s="37"/>
      <c r="G1559" s="36"/>
      <c r="H1559" s="22"/>
      <c r="I1559" s="35"/>
      <c r="J1559" s="35"/>
      <c r="K1559" s="35"/>
      <c r="M1559" s="37"/>
      <c r="Q1559" s="22"/>
    </row>
    <row r="1560" spans="3:17" x14ac:dyDescent="0.25">
      <c r="C1560" s="21"/>
      <c r="D1560" s="35"/>
      <c r="E1560" s="35"/>
      <c r="F1560" s="37"/>
      <c r="G1560" s="36"/>
      <c r="H1560" s="22"/>
      <c r="I1560" s="35"/>
      <c r="J1560" s="35"/>
      <c r="K1560" s="35"/>
      <c r="M1560" s="37"/>
      <c r="Q1560" s="22"/>
    </row>
    <row r="1561" spans="3:17" x14ac:dyDescent="0.25">
      <c r="C1561" s="21"/>
      <c r="D1561" s="35"/>
      <c r="E1561" s="35"/>
      <c r="F1561" s="37"/>
      <c r="G1561" s="36"/>
      <c r="H1561" s="22"/>
      <c r="I1561" s="35"/>
      <c r="J1561" s="35"/>
      <c r="K1561" s="35"/>
      <c r="M1561" s="37"/>
      <c r="Q1561" s="22"/>
    </row>
    <row r="1562" spans="3:17" x14ac:dyDescent="0.25">
      <c r="C1562" s="21"/>
      <c r="D1562" s="35"/>
      <c r="E1562" s="35"/>
      <c r="F1562" s="37"/>
      <c r="G1562" s="36"/>
      <c r="H1562" s="22"/>
      <c r="I1562" s="35"/>
      <c r="J1562" s="35"/>
      <c r="K1562" s="35"/>
      <c r="M1562" s="37"/>
      <c r="Q1562" s="22"/>
    </row>
    <row r="1563" spans="3:17" x14ac:dyDescent="0.25">
      <c r="C1563" s="21"/>
      <c r="D1563" s="35"/>
      <c r="E1563" s="35"/>
      <c r="F1563" s="37"/>
      <c r="G1563" s="36"/>
      <c r="H1563" s="22"/>
      <c r="I1563" s="35"/>
      <c r="J1563" s="35"/>
      <c r="K1563" s="35"/>
      <c r="M1563" s="37"/>
      <c r="Q1563" s="22"/>
    </row>
    <row r="1564" spans="3:17" x14ac:dyDescent="0.25">
      <c r="C1564" s="21"/>
      <c r="D1564" s="35"/>
      <c r="E1564" s="35"/>
      <c r="F1564" s="37"/>
      <c r="G1564" s="36"/>
      <c r="H1564" s="22"/>
      <c r="I1564" s="35"/>
      <c r="J1564" s="35"/>
      <c r="K1564" s="35"/>
      <c r="M1564" s="37"/>
      <c r="Q1564" s="22"/>
    </row>
    <row r="1565" spans="3:17" x14ac:dyDescent="0.25">
      <c r="C1565" s="21"/>
      <c r="D1565" s="35"/>
      <c r="E1565" s="35"/>
      <c r="F1565" s="37"/>
      <c r="G1565" s="36"/>
      <c r="H1565" s="22"/>
      <c r="I1565" s="35"/>
      <c r="J1565" s="35"/>
      <c r="K1565" s="35"/>
      <c r="M1565" s="37"/>
      <c r="Q1565" s="22"/>
    </row>
    <row r="1566" spans="3:17" x14ac:dyDescent="0.25">
      <c r="C1566" s="21"/>
      <c r="D1566" s="35"/>
      <c r="E1566" s="35"/>
      <c r="F1566" s="37"/>
      <c r="G1566" s="36"/>
      <c r="H1566" s="22"/>
      <c r="I1566" s="35"/>
      <c r="J1566" s="35"/>
      <c r="K1566" s="35"/>
      <c r="M1566" s="37"/>
      <c r="Q1566" s="22"/>
    </row>
    <row r="1567" spans="3:17" x14ac:dyDescent="0.25">
      <c r="C1567" s="21"/>
      <c r="D1567" s="35"/>
      <c r="E1567" s="35"/>
      <c r="F1567" s="37"/>
      <c r="G1567" s="36"/>
      <c r="H1567" s="22"/>
      <c r="I1567" s="35"/>
      <c r="J1567" s="35"/>
      <c r="K1567" s="35"/>
      <c r="M1567" s="37"/>
      <c r="Q1567" s="22"/>
    </row>
    <row r="1568" spans="3:17" x14ac:dyDescent="0.25">
      <c r="C1568" s="21"/>
      <c r="D1568" s="35"/>
      <c r="E1568" s="35"/>
      <c r="F1568" s="37"/>
      <c r="G1568" s="36"/>
      <c r="H1568" s="22"/>
      <c r="I1568" s="35"/>
      <c r="J1568" s="35"/>
      <c r="K1568" s="35"/>
      <c r="M1568" s="37"/>
      <c r="Q1568" s="22"/>
    </row>
    <row r="1569" spans="3:17" x14ac:dyDescent="0.25">
      <c r="C1569" s="21"/>
      <c r="D1569" s="35"/>
      <c r="E1569" s="35"/>
      <c r="F1569" s="37"/>
      <c r="G1569" s="36"/>
      <c r="H1569" s="22"/>
      <c r="I1569" s="35"/>
      <c r="J1569" s="35"/>
      <c r="K1569" s="35"/>
      <c r="M1569" s="37"/>
      <c r="Q1569" s="22"/>
    </row>
    <row r="1570" spans="3:17" x14ac:dyDescent="0.25">
      <c r="C1570" s="21"/>
      <c r="D1570" s="35"/>
      <c r="E1570" s="35"/>
      <c r="F1570" s="37"/>
      <c r="G1570" s="36"/>
      <c r="H1570" s="22"/>
      <c r="I1570" s="35"/>
      <c r="J1570" s="35"/>
      <c r="K1570" s="35"/>
      <c r="M1570" s="37"/>
      <c r="Q1570" s="22"/>
    </row>
    <row r="1571" spans="3:17" x14ac:dyDescent="0.25">
      <c r="C1571" s="21"/>
      <c r="D1571" s="35"/>
      <c r="E1571" s="35"/>
      <c r="F1571" s="37"/>
      <c r="G1571" s="36"/>
      <c r="H1571" s="22"/>
      <c r="I1571" s="35"/>
      <c r="J1571" s="35"/>
      <c r="K1571" s="35"/>
      <c r="M1571" s="37"/>
      <c r="Q1571" s="22"/>
    </row>
    <row r="1572" spans="3:17" x14ac:dyDescent="0.25">
      <c r="C1572" s="21"/>
      <c r="D1572" s="35"/>
      <c r="E1572" s="35"/>
      <c r="F1572" s="37"/>
      <c r="G1572" s="36"/>
      <c r="H1572" s="22"/>
      <c r="I1572" s="35"/>
      <c r="J1572" s="35"/>
      <c r="K1572" s="35"/>
      <c r="M1572" s="37"/>
      <c r="Q1572" s="22"/>
    </row>
    <row r="1573" spans="3:17" x14ac:dyDescent="0.25">
      <c r="C1573" s="21"/>
      <c r="D1573" s="35"/>
      <c r="E1573" s="35"/>
      <c r="F1573" s="37"/>
      <c r="G1573" s="36"/>
      <c r="H1573" s="22"/>
      <c r="I1573" s="35"/>
      <c r="J1573" s="35"/>
      <c r="K1573" s="35"/>
      <c r="M1573" s="37"/>
      <c r="Q1573" s="22"/>
    </row>
    <row r="1574" spans="3:17" x14ac:dyDescent="0.25">
      <c r="C1574" s="21"/>
      <c r="D1574" s="35"/>
      <c r="E1574" s="35"/>
      <c r="F1574" s="37"/>
      <c r="G1574" s="36"/>
      <c r="H1574" s="22"/>
      <c r="I1574" s="35"/>
      <c r="J1574" s="35"/>
      <c r="K1574" s="35"/>
      <c r="M1574" s="37"/>
      <c r="Q1574" s="22"/>
    </row>
    <row r="1575" spans="3:17" x14ac:dyDescent="0.25">
      <c r="C1575" s="21"/>
      <c r="D1575" s="35"/>
      <c r="E1575" s="35"/>
      <c r="F1575" s="37"/>
      <c r="G1575" s="36"/>
      <c r="H1575" s="22"/>
      <c r="I1575" s="35"/>
      <c r="J1575" s="35"/>
      <c r="K1575" s="35"/>
      <c r="M1575" s="37"/>
      <c r="Q1575" s="22"/>
    </row>
    <row r="1576" spans="3:17" x14ac:dyDescent="0.25">
      <c r="C1576" s="21"/>
      <c r="D1576" s="35"/>
      <c r="E1576" s="35"/>
      <c r="F1576" s="37"/>
      <c r="G1576" s="36"/>
      <c r="H1576" s="22"/>
      <c r="I1576" s="35"/>
      <c r="J1576" s="35"/>
      <c r="K1576" s="35"/>
      <c r="M1576" s="37"/>
      <c r="Q1576" s="22"/>
    </row>
    <row r="1577" spans="3:17" x14ac:dyDescent="0.25">
      <c r="C1577" s="21"/>
      <c r="D1577" s="35"/>
      <c r="E1577" s="35"/>
      <c r="F1577" s="37"/>
      <c r="G1577" s="36"/>
      <c r="H1577" s="22"/>
      <c r="I1577" s="35"/>
      <c r="J1577" s="35"/>
      <c r="K1577" s="35"/>
      <c r="M1577" s="37"/>
      <c r="Q1577" s="22"/>
    </row>
    <row r="1578" spans="3:17" x14ac:dyDescent="0.25">
      <c r="C1578" s="21"/>
      <c r="D1578" s="35"/>
      <c r="E1578" s="35"/>
      <c r="F1578" s="37"/>
      <c r="G1578" s="36"/>
      <c r="H1578" s="22"/>
      <c r="I1578" s="35"/>
      <c r="J1578" s="35"/>
      <c r="K1578" s="35"/>
      <c r="M1578" s="37"/>
      <c r="Q1578" s="22"/>
    </row>
    <row r="1579" spans="3:17" x14ac:dyDescent="0.25">
      <c r="C1579" s="21"/>
      <c r="D1579" s="35"/>
      <c r="E1579" s="35"/>
      <c r="F1579" s="37"/>
      <c r="G1579" s="36"/>
      <c r="H1579" s="22"/>
      <c r="I1579" s="35"/>
      <c r="J1579" s="35"/>
      <c r="K1579" s="35"/>
      <c r="M1579" s="37"/>
      <c r="Q1579" s="22"/>
    </row>
    <row r="1580" spans="3:17" x14ac:dyDescent="0.25">
      <c r="C1580" s="21"/>
      <c r="D1580" s="35"/>
      <c r="E1580" s="35"/>
      <c r="F1580" s="37"/>
      <c r="G1580" s="36"/>
      <c r="H1580" s="22"/>
      <c r="I1580" s="35"/>
      <c r="J1580" s="35"/>
      <c r="K1580" s="35"/>
      <c r="M1580" s="37"/>
      <c r="Q1580" s="22"/>
    </row>
    <row r="1581" spans="3:17" x14ac:dyDescent="0.25">
      <c r="C1581" s="21"/>
      <c r="D1581" s="35"/>
      <c r="E1581" s="35"/>
      <c r="F1581" s="37"/>
      <c r="G1581" s="36"/>
      <c r="H1581" s="22"/>
      <c r="I1581" s="35"/>
      <c r="J1581" s="35"/>
      <c r="K1581" s="35"/>
      <c r="M1581" s="37"/>
      <c r="Q1581" s="22"/>
    </row>
    <row r="1582" spans="3:17" x14ac:dyDescent="0.25">
      <c r="C1582" s="21"/>
      <c r="D1582" s="35"/>
      <c r="E1582" s="35"/>
      <c r="F1582" s="37"/>
      <c r="G1582" s="36"/>
      <c r="H1582" s="22"/>
      <c r="I1582" s="35"/>
      <c r="J1582" s="35"/>
      <c r="K1582" s="35"/>
      <c r="M1582" s="37"/>
      <c r="Q1582" s="22"/>
    </row>
    <row r="1583" spans="3:17" x14ac:dyDescent="0.25">
      <c r="C1583" s="21"/>
      <c r="D1583" s="35"/>
      <c r="E1583" s="35"/>
      <c r="F1583" s="37"/>
      <c r="G1583" s="36"/>
      <c r="H1583" s="22"/>
      <c r="I1583" s="35"/>
      <c r="J1583" s="35"/>
      <c r="K1583" s="35"/>
      <c r="M1583" s="37"/>
      <c r="Q1583" s="22"/>
    </row>
    <row r="1584" spans="3:17" x14ac:dyDescent="0.25">
      <c r="C1584" s="21"/>
      <c r="D1584" s="35"/>
      <c r="E1584" s="35"/>
      <c r="F1584" s="37"/>
      <c r="G1584" s="36"/>
      <c r="H1584" s="22"/>
      <c r="I1584" s="35"/>
      <c r="J1584" s="35"/>
      <c r="K1584" s="35"/>
      <c r="M1584" s="37"/>
      <c r="Q1584" s="22"/>
    </row>
    <row r="1585" spans="3:17" x14ac:dyDescent="0.25">
      <c r="C1585" s="21"/>
      <c r="D1585" s="35"/>
      <c r="E1585" s="35"/>
      <c r="F1585" s="37"/>
      <c r="G1585" s="36"/>
      <c r="H1585" s="22"/>
      <c r="I1585" s="35"/>
      <c r="J1585" s="35"/>
      <c r="K1585" s="35"/>
      <c r="M1585" s="37"/>
      <c r="Q1585" s="22"/>
    </row>
    <row r="1586" spans="3:17" x14ac:dyDescent="0.25">
      <c r="C1586" s="21"/>
      <c r="D1586" s="35"/>
      <c r="E1586" s="35"/>
      <c r="F1586" s="37"/>
      <c r="G1586" s="36"/>
      <c r="H1586" s="22"/>
      <c r="I1586" s="35"/>
      <c r="J1586" s="35"/>
      <c r="K1586" s="35"/>
      <c r="M1586" s="37"/>
      <c r="Q1586" s="22"/>
    </row>
    <row r="1587" spans="3:17" x14ac:dyDescent="0.25">
      <c r="C1587" s="21"/>
      <c r="D1587" s="35"/>
      <c r="E1587" s="35"/>
      <c r="F1587" s="37"/>
      <c r="G1587" s="36"/>
      <c r="H1587" s="22"/>
      <c r="I1587" s="35"/>
      <c r="J1587" s="35"/>
      <c r="K1587" s="35"/>
      <c r="M1587" s="37"/>
      <c r="Q1587" s="22"/>
    </row>
    <row r="1588" spans="3:17" x14ac:dyDescent="0.25">
      <c r="C1588" s="21"/>
      <c r="D1588" s="35"/>
      <c r="E1588" s="35"/>
      <c r="F1588" s="37"/>
      <c r="G1588" s="36"/>
      <c r="H1588" s="22"/>
      <c r="I1588" s="35"/>
      <c r="J1588" s="35"/>
      <c r="K1588" s="35"/>
      <c r="M1588" s="37"/>
      <c r="Q1588" s="22"/>
    </row>
    <row r="1589" spans="3:17" x14ac:dyDescent="0.25">
      <c r="C1589" s="21"/>
      <c r="D1589" s="35"/>
      <c r="E1589" s="35"/>
      <c r="F1589" s="37"/>
      <c r="G1589" s="36"/>
      <c r="H1589" s="22"/>
      <c r="I1589" s="35"/>
      <c r="J1589" s="35"/>
      <c r="K1589" s="35"/>
      <c r="M1589" s="37"/>
      <c r="Q1589" s="22"/>
    </row>
    <row r="1590" spans="3:17" x14ac:dyDescent="0.25">
      <c r="C1590" s="21"/>
      <c r="D1590" s="35"/>
      <c r="E1590" s="35"/>
      <c r="F1590" s="37"/>
      <c r="G1590" s="36"/>
      <c r="H1590" s="22"/>
      <c r="I1590" s="35"/>
      <c r="J1590" s="35"/>
      <c r="K1590" s="35"/>
      <c r="M1590" s="37"/>
      <c r="Q1590" s="22"/>
    </row>
    <row r="1591" spans="3:17" x14ac:dyDescent="0.25">
      <c r="C1591" s="21"/>
      <c r="D1591" s="35"/>
      <c r="E1591" s="35"/>
      <c r="F1591" s="37"/>
      <c r="G1591" s="36"/>
      <c r="H1591" s="22"/>
      <c r="I1591" s="35"/>
      <c r="J1591" s="35"/>
      <c r="K1591" s="35"/>
      <c r="M1591" s="37"/>
      <c r="Q1591" s="22"/>
    </row>
    <row r="1592" spans="3:17" x14ac:dyDescent="0.25">
      <c r="C1592" s="21"/>
      <c r="D1592" s="35"/>
      <c r="E1592" s="35"/>
      <c r="F1592" s="37"/>
      <c r="G1592" s="36"/>
      <c r="H1592" s="22"/>
      <c r="I1592" s="35"/>
      <c r="J1592" s="35"/>
      <c r="K1592" s="35"/>
      <c r="M1592" s="37"/>
      <c r="Q1592" s="22"/>
    </row>
    <row r="1593" spans="3:17" x14ac:dyDescent="0.25">
      <c r="C1593" s="21"/>
      <c r="D1593" s="35"/>
      <c r="E1593" s="35"/>
      <c r="F1593" s="37"/>
      <c r="G1593" s="36"/>
      <c r="H1593" s="22"/>
      <c r="I1593" s="35"/>
      <c r="J1593" s="35"/>
      <c r="K1593" s="35"/>
      <c r="M1593" s="37"/>
      <c r="Q1593" s="22"/>
    </row>
    <row r="1594" spans="3:17" x14ac:dyDescent="0.25">
      <c r="C1594" s="21"/>
      <c r="D1594" s="35"/>
      <c r="E1594" s="35"/>
      <c r="F1594" s="37"/>
      <c r="G1594" s="36"/>
      <c r="H1594" s="22"/>
      <c r="I1594" s="35"/>
      <c r="J1594" s="35"/>
      <c r="K1594" s="35"/>
      <c r="M1594" s="37"/>
      <c r="Q1594" s="22"/>
    </row>
    <row r="1595" spans="3:17" x14ac:dyDescent="0.25">
      <c r="C1595" s="21"/>
      <c r="D1595" s="35"/>
      <c r="E1595" s="35"/>
      <c r="F1595" s="37"/>
      <c r="G1595" s="36"/>
      <c r="H1595" s="22"/>
      <c r="I1595" s="35"/>
      <c r="J1595" s="35"/>
      <c r="K1595" s="35"/>
      <c r="M1595" s="37"/>
      <c r="Q1595" s="22"/>
    </row>
    <row r="1596" spans="3:17" x14ac:dyDescent="0.25">
      <c r="C1596" s="21"/>
      <c r="D1596" s="35"/>
      <c r="E1596" s="35"/>
      <c r="F1596" s="37"/>
      <c r="G1596" s="36"/>
      <c r="H1596" s="22"/>
      <c r="I1596" s="35"/>
      <c r="J1596" s="35"/>
      <c r="K1596" s="35"/>
      <c r="M1596" s="37"/>
      <c r="Q1596" s="22"/>
    </row>
    <row r="1597" spans="3:17" x14ac:dyDescent="0.25">
      <c r="C1597" s="21"/>
      <c r="D1597" s="35"/>
      <c r="E1597" s="35"/>
      <c r="F1597" s="37"/>
      <c r="G1597" s="36"/>
      <c r="H1597" s="22"/>
      <c r="I1597" s="35"/>
      <c r="J1597" s="35"/>
      <c r="K1597" s="35"/>
      <c r="M1597" s="37"/>
      <c r="Q1597" s="22"/>
    </row>
    <row r="1598" spans="3:17" x14ac:dyDescent="0.25">
      <c r="C1598" s="21"/>
      <c r="D1598" s="35"/>
      <c r="E1598" s="35"/>
      <c r="F1598" s="37"/>
      <c r="G1598" s="36"/>
      <c r="H1598" s="22"/>
      <c r="I1598" s="35"/>
      <c r="J1598" s="35"/>
      <c r="K1598" s="35"/>
      <c r="M1598" s="37"/>
      <c r="Q1598" s="22"/>
    </row>
    <row r="1599" spans="3:17" x14ac:dyDescent="0.25">
      <c r="C1599" s="21"/>
      <c r="D1599" s="35"/>
      <c r="E1599" s="35"/>
      <c r="F1599" s="37"/>
      <c r="G1599" s="36"/>
      <c r="H1599" s="22"/>
      <c r="I1599" s="35"/>
      <c r="J1599" s="35"/>
      <c r="K1599" s="35"/>
      <c r="M1599" s="37"/>
      <c r="Q1599" s="22"/>
    </row>
    <row r="1600" spans="3:17" x14ac:dyDescent="0.25">
      <c r="C1600" s="21"/>
      <c r="D1600" s="35"/>
      <c r="E1600" s="35"/>
      <c r="F1600" s="37"/>
      <c r="G1600" s="36"/>
      <c r="H1600" s="22"/>
      <c r="I1600" s="35"/>
      <c r="J1600" s="35"/>
      <c r="K1600" s="35"/>
      <c r="M1600" s="37"/>
      <c r="Q1600" s="22"/>
    </row>
    <row r="1601" spans="3:17" x14ac:dyDescent="0.25">
      <c r="C1601" s="21"/>
      <c r="D1601" s="35"/>
      <c r="E1601" s="35"/>
      <c r="F1601" s="37"/>
      <c r="G1601" s="36"/>
      <c r="H1601" s="22"/>
      <c r="I1601" s="35"/>
      <c r="J1601" s="35"/>
      <c r="K1601" s="35"/>
      <c r="M1601" s="37"/>
      <c r="Q1601" s="22"/>
    </row>
    <row r="1602" spans="3:17" x14ac:dyDescent="0.25">
      <c r="C1602" s="21"/>
      <c r="D1602" s="35"/>
      <c r="E1602" s="35"/>
      <c r="F1602" s="37"/>
      <c r="G1602" s="36"/>
      <c r="H1602" s="22"/>
      <c r="I1602" s="35"/>
      <c r="J1602" s="35"/>
      <c r="K1602" s="35"/>
      <c r="M1602" s="37"/>
      <c r="Q1602" s="22"/>
    </row>
    <row r="1603" spans="3:17" x14ac:dyDescent="0.25">
      <c r="C1603" s="21"/>
      <c r="D1603" s="35"/>
      <c r="E1603" s="35"/>
      <c r="F1603" s="37"/>
      <c r="G1603" s="36"/>
      <c r="H1603" s="22"/>
      <c r="I1603" s="35"/>
      <c r="J1603" s="35"/>
      <c r="K1603" s="35"/>
      <c r="M1603" s="37"/>
      <c r="Q1603" s="22"/>
    </row>
    <row r="1604" spans="3:17" x14ac:dyDescent="0.25">
      <c r="C1604" s="21"/>
      <c r="D1604" s="35"/>
      <c r="E1604" s="35"/>
      <c r="F1604" s="37"/>
      <c r="G1604" s="36"/>
      <c r="H1604" s="22"/>
      <c r="I1604" s="35"/>
      <c r="J1604" s="35"/>
      <c r="K1604" s="35"/>
      <c r="M1604" s="37"/>
      <c r="Q1604" s="22"/>
    </row>
    <row r="1605" spans="3:17" x14ac:dyDescent="0.25">
      <c r="C1605" s="21"/>
      <c r="D1605" s="35"/>
      <c r="E1605" s="35"/>
      <c r="F1605" s="37"/>
      <c r="G1605" s="36"/>
      <c r="H1605" s="22"/>
      <c r="I1605" s="35"/>
      <c r="J1605" s="35"/>
      <c r="K1605" s="35"/>
      <c r="M1605" s="37"/>
      <c r="Q1605" s="22"/>
    </row>
    <row r="1606" spans="3:17" x14ac:dyDescent="0.25">
      <c r="C1606" s="21"/>
      <c r="D1606" s="35"/>
      <c r="E1606" s="35"/>
      <c r="F1606" s="37"/>
      <c r="G1606" s="36"/>
      <c r="H1606" s="22"/>
      <c r="I1606" s="35"/>
      <c r="J1606" s="35"/>
      <c r="K1606" s="35"/>
      <c r="M1606" s="37"/>
      <c r="Q1606" s="22"/>
    </row>
    <row r="1607" spans="3:17" x14ac:dyDescent="0.25">
      <c r="C1607" s="21"/>
      <c r="D1607" s="35"/>
      <c r="E1607" s="35"/>
      <c r="F1607" s="37"/>
      <c r="G1607" s="36"/>
      <c r="H1607" s="22"/>
      <c r="I1607" s="35"/>
      <c r="J1607" s="35"/>
      <c r="K1607" s="35"/>
      <c r="M1607" s="37"/>
      <c r="Q1607" s="22"/>
    </row>
    <row r="1608" spans="3:17" x14ac:dyDescent="0.25">
      <c r="C1608" s="21"/>
      <c r="D1608" s="35"/>
      <c r="E1608" s="35"/>
      <c r="F1608" s="37"/>
      <c r="G1608" s="36"/>
      <c r="H1608" s="22"/>
      <c r="I1608" s="35"/>
      <c r="J1608" s="35"/>
      <c r="K1608" s="35"/>
      <c r="M1608" s="37"/>
      <c r="Q1608" s="22"/>
    </row>
    <row r="1609" spans="3:17" x14ac:dyDescent="0.25">
      <c r="C1609" s="21"/>
      <c r="D1609" s="35"/>
      <c r="E1609" s="35"/>
      <c r="F1609" s="37"/>
      <c r="G1609" s="36"/>
      <c r="H1609" s="22"/>
      <c r="I1609" s="35"/>
      <c r="J1609" s="35"/>
      <c r="K1609" s="35"/>
      <c r="M1609" s="37"/>
      <c r="Q1609" s="22"/>
    </row>
    <row r="1610" spans="3:17" x14ac:dyDescent="0.25">
      <c r="C1610" s="21"/>
      <c r="D1610" s="35"/>
      <c r="E1610" s="35"/>
      <c r="F1610" s="37"/>
      <c r="G1610" s="36"/>
      <c r="H1610" s="22"/>
      <c r="I1610" s="35"/>
      <c r="J1610" s="35"/>
      <c r="K1610" s="35"/>
      <c r="M1610" s="37"/>
      <c r="Q1610" s="22"/>
    </row>
    <row r="1611" spans="3:17" x14ac:dyDescent="0.25">
      <c r="C1611" s="21"/>
      <c r="D1611" s="35"/>
      <c r="E1611" s="35"/>
      <c r="F1611" s="37"/>
      <c r="G1611" s="36"/>
      <c r="H1611" s="22"/>
      <c r="I1611" s="35"/>
      <c r="J1611" s="35"/>
      <c r="K1611" s="35"/>
      <c r="M1611" s="37"/>
      <c r="Q1611" s="22"/>
    </row>
    <row r="1612" spans="3:17" x14ac:dyDescent="0.25">
      <c r="C1612" s="21"/>
      <c r="D1612" s="35"/>
      <c r="E1612" s="35"/>
      <c r="F1612" s="37"/>
      <c r="G1612" s="36"/>
      <c r="H1612" s="22"/>
      <c r="I1612" s="35"/>
      <c r="J1612" s="35"/>
      <c r="K1612" s="35"/>
      <c r="M1612" s="37"/>
      <c r="Q1612" s="22"/>
    </row>
    <row r="1613" spans="3:17" x14ac:dyDescent="0.25">
      <c r="C1613" s="21"/>
      <c r="D1613" s="35"/>
      <c r="E1613" s="35"/>
      <c r="F1613" s="37"/>
      <c r="G1613" s="36"/>
      <c r="H1613" s="22"/>
      <c r="I1613" s="35"/>
      <c r="J1613" s="35"/>
      <c r="K1613" s="35"/>
      <c r="M1613" s="37"/>
      <c r="Q1613" s="22"/>
    </row>
    <row r="1614" spans="3:17" x14ac:dyDescent="0.25">
      <c r="C1614" s="21"/>
      <c r="D1614" s="35"/>
      <c r="E1614" s="35"/>
      <c r="F1614" s="37"/>
      <c r="G1614" s="36"/>
      <c r="H1614" s="22"/>
      <c r="I1614" s="35"/>
      <c r="J1614" s="35"/>
      <c r="K1614" s="35"/>
      <c r="M1614" s="37"/>
      <c r="Q1614" s="22"/>
    </row>
    <row r="1615" spans="3:17" x14ac:dyDescent="0.25">
      <c r="C1615" s="21"/>
      <c r="D1615" s="35"/>
      <c r="E1615" s="35"/>
      <c r="F1615" s="37"/>
      <c r="G1615" s="36"/>
      <c r="H1615" s="22"/>
      <c r="I1615" s="35"/>
      <c r="J1615" s="35"/>
      <c r="K1615" s="35"/>
      <c r="M1615" s="37"/>
      <c r="Q1615" s="22"/>
    </row>
    <row r="1616" spans="3:17" x14ac:dyDescent="0.25">
      <c r="C1616" s="21"/>
      <c r="D1616" s="35"/>
      <c r="E1616" s="35"/>
      <c r="F1616" s="37"/>
      <c r="G1616" s="36"/>
      <c r="H1616" s="22"/>
      <c r="I1616" s="35"/>
      <c r="J1616" s="35"/>
      <c r="K1616" s="35"/>
      <c r="M1616" s="37"/>
      <c r="Q1616" s="22"/>
    </row>
    <row r="1617" spans="3:19" x14ac:dyDescent="0.25">
      <c r="C1617" s="21"/>
      <c r="D1617" s="35"/>
      <c r="E1617" s="35"/>
      <c r="F1617" s="37"/>
      <c r="G1617" s="36"/>
      <c r="H1617" s="22"/>
      <c r="I1617" s="35"/>
      <c r="J1617" s="35"/>
      <c r="K1617" s="35"/>
      <c r="M1617" s="37"/>
      <c r="Q1617" s="22"/>
    </row>
    <row r="1618" spans="3:19" x14ac:dyDescent="0.25">
      <c r="C1618" s="21"/>
      <c r="D1618" s="35"/>
      <c r="E1618" s="35"/>
      <c r="F1618" s="37"/>
      <c r="G1618" s="36"/>
      <c r="H1618" s="22"/>
      <c r="I1618" s="35"/>
      <c r="J1618" s="35"/>
      <c r="K1618" s="35"/>
      <c r="M1618" s="37"/>
      <c r="Q1618" s="22"/>
    </row>
    <row r="1619" spans="3:19" x14ac:dyDescent="0.25">
      <c r="C1619" s="21"/>
      <c r="D1619" s="35"/>
      <c r="E1619" s="35"/>
      <c r="F1619" s="37"/>
      <c r="G1619" s="36"/>
      <c r="H1619" s="22"/>
      <c r="I1619" s="35"/>
      <c r="J1619" s="35"/>
      <c r="K1619" s="35"/>
      <c r="M1619" s="37"/>
      <c r="Q1619" s="22"/>
    </row>
    <row r="1620" spans="3:19" x14ac:dyDescent="0.25">
      <c r="C1620" s="21"/>
      <c r="D1620" s="35"/>
      <c r="E1620" s="35"/>
      <c r="F1620" s="37"/>
      <c r="G1620" s="36"/>
      <c r="H1620" s="22"/>
      <c r="I1620" s="35"/>
      <c r="J1620" s="35"/>
      <c r="K1620" s="35"/>
      <c r="M1620" s="37"/>
      <c r="Q1620" s="22"/>
    </row>
    <row r="1621" spans="3:19" x14ac:dyDescent="0.25">
      <c r="C1621" s="21"/>
      <c r="D1621" s="35"/>
      <c r="E1621" s="35"/>
      <c r="F1621" s="37"/>
      <c r="G1621" s="36"/>
      <c r="H1621" s="22"/>
      <c r="I1621" s="35"/>
      <c r="J1621" s="35"/>
      <c r="K1621" s="35"/>
      <c r="M1621" s="37"/>
      <c r="Q1621" s="22"/>
    </row>
    <row r="1622" spans="3:19" x14ac:dyDescent="0.25">
      <c r="C1622" s="21"/>
      <c r="D1622" s="35"/>
      <c r="E1622" s="35"/>
      <c r="F1622" s="37"/>
      <c r="G1622" s="36"/>
      <c r="H1622" s="22"/>
      <c r="I1622" s="35"/>
      <c r="J1622" s="35"/>
      <c r="K1622" s="35"/>
      <c r="M1622" s="37"/>
      <c r="Q1622" s="22"/>
    </row>
    <row r="1623" spans="3:19" x14ac:dyDescent="0.25">
      <c r="C1623" s="21"/>
      <c r="D1623" s="35"/>
      <c r="E1623" s="35"/>
      <c r="F1623" s="37"/>
      <c r="G1623" s="36"/>
      <c r="H1623" s="22"/>
      <c r="I1623" s="35"/>
      <c r="J1623" s="35"/>
      <c r="K1623" s="35"/>
      <c r="M1623" s="37"/>
      <c r="Q1623" s="22"/>
    </row>
    <row r="1624" spans="3:19" x14ac:dyDescent="0.25">
      <c r="C1624" s="21"/>
      <c r="D1624" s="35"/>
      <c r="E1624" s="35"/>
      <c r="F1624" s="37"/>
      <c r="G1624" s="36"/>
      <c r="H1624" s="22"/>
      <c r="I1624" s="35"/>
      <c r="J1624" s="35"/>
      <c r="K1624" s="35"/>
      <c r="M1624" s="37"/>
      <c r="Q1624" s="22"/>
    </row>
    <row r="1625" spans="3:19" x14ac:dyDescent="0.25">
      <c r="C1625" s="21"/>
      <c r="D1625" s="35"/>
      <c r="E1625" s="35"/>
      <c r="F1625" s="37"/>
      <c r="G1625" s="36"/>
      <c r="H1625" s="22"/>
      <c r="I1625" s="35"/>
      <c r="J1625" s="35"/>
      <c r="K1625" s="35"/>
      <c r="M1625" s="37"/>
      <c r="Q1625" s="22"/>
    </row>
    <row r="1626" spans="3:19" x14ac:dyDescent="0.25">
      <c r="C1626" s="21"/>
      <c r="D1626" s="35"/>
      <c r="E1626" s="35"/>
      <c r="F1626" s="37"/>
      <c r="G1626" s="36"/>
      <c r="H1626" s="22"/>
      <c r="I1626" s="35"/>
      <c r="J1626" s="35"/>
      <c r="K1626" s="35"/>
      <c r="M1626" s="37"/>
      <c r="Q1626" s="22"/>
    </row>
    <row r="1627" spans="3:19" x14ac:dyDescent="0.25">
      <c r="C1627" s="21"/>
      <c r="D1627" s="35"/>
      <c r="E1627" s="35"/>
      <c r="F1627" s="37"/>
      <c r="G1627" s="36"/>
      <c r="H1627" s="22"/>
      <c r="I1627" s="35"/>
      <c r="J1627" s="35"/>
      <c r="K1627" s="35"/>
      <c r="M1627" s="37"/>
      <c r="S1627" s="22"/>
    </row>
    <row r="1628" spans="3:19" x14ac:dyDescent="0.25">
      <c r="C1628" s="21"/>
      <c r="D1628" s="35"/>
      <c r="E1628" s="35"/>
      <c r="F1628" s="37"/>
      <c r="G1628" s="36"/>
      <c r="H1628" s="22"/>
      <c r="I1628" s="35"/>
      <c r="J1628" s="35"/>
      <c r="K1628" s="35"/>
      <c r="M1628" s="37"/>
      <c r="S1628" s="22"/>
    </row>
    <row r="1629" spans="3:19" x14ac:dyDescent="0.25">
      <c r="C1629" s="21"/>
      <c r="D1629" s="35"/>
      <c r="E1629" s="35"/>
      <c r="F1629" s="37"/>
      <c r="G1629" s="36"/>
      <c r="H1629" s="22"/>
      <c r="I1629" s="35"/>
      <c r="J1629" s="35"/>
      <c r="K1629" s="35"/>
      <c r="M1629" s="37"/>
      <c r="S1629" s="22"/>
    </row>
    <row r="1630" spans="3:19" x14ac:dyDescent="0.25">
      <c r="C1630" s="21"/>
      <c r="D1630" s="35"/>
      <c r="E1630" s="35"/>
      <c r="F1630" s="37"/>
      <c r="G1630" s="36"/>
      <c r="H1630" s="22"/>
      <c r="I1630" s="35"/>
      <c r="J1630" s="35"/>
      <c r="K1630" s="35"/>
      <c r="M1630" s="37"/>
      <c r="S1630" s="22"/>
    </row>
    <row r="1631" spans="3:19" x14ac:dyDescent="0.25">
      <c r="C1631" s="21"/>
      <c r="D1631" s="35"/>
      <c r="E1631" s="35"/>
      <c r="F1631" s="37"/>
      <c r="G1631" s="36"/>
      <c r="H1631" s="22"/>
      <c r="I1631" s="35"/>
      <c r="J1631" s="35"/>
      <c r="K1631" s="35"/>
      <c r="M1631" s="37"/>
      <c r="S1631" s="22"/>
    </row>
    <row r="1632" spans="3:19" x14ac:dyDescent="0.25">
      <c r="C1632" s="21"/>
      <c r="D1632" s="35"/>
      <c r="E1632" s="35"/>
      <c r="F1632" s="37"/>
      <c r="G1632" s="36"/>
      <c r="H1632" s="22"/>
      <c r="I1632" s="35"/>
      <c r="J1632" s="35"/>
      <c r="K1632" s="35"/>
      <c r="M1632" s="37"/>
      <c r="S1632" s="22"/>
    </row>
    <row r="1633" spans="3:19" x14ac:dyDescent="0.25">
      <c r="C1633" s="21"/>
      <c r="D1633" s="35"/>
      <c r="E1633" s="35"/>
      <c r="F1633" s="37"/>
      <c r="G1633" s="36"/>
      <c r="H1633" s="22"/>
      <c r="I1633" s="35"/>
      <c r="J1633" s="35"/>
      <c r="K1633" s="35"/>
      <c r="M1633" s="37"/>
      <c r="S1633" s="22"/>
    </row>
    <row r="1634" spans="3:19" x14ac:dyDescent="0.25">
      <c r="C1634" s="21"/>
      <c r="D1634" s="35"/>
      <c r="E1634" s="35"/>
      <c r="F1634" s="37"/>
      <c r="G1634" s="36"/>
      <c r="H1634" s="22"/>
      <c r="I1634" s="35"/>
      <c r="J1634" s="35"/>
      <c r="K1634" s="35"/>
      <c r="M1634" s="37"/>
      <c r="S1634" s="22"/>
    </row>
    <row r="1635" spans="3:19" x14ac:dyDescent="0.25">
      <c r="C1635" s="21"/>
      <c r="D1635" s="35"/>
      <c r="E1635" s="35"/>
      <c r="F1635" s="37"/>
      <c r="G1635" s="36"/>
      <c r="H1635" s="22"/>
      <c r="I1635" s="35"/>
      <c r="J1635" s="35"/>
      <c r="K1635" s="35"/>
      <c r="M1635" s="37"/>
      <c r="S1635" s="22"/>
    </row>
    <row r="1636" spans="3:19" x14ac:dyDescent="0.25">
      <c r="C1636" s="21"/>
      <c r="D1636" s="35"/>
      <c r="E1636" s="35"/>
      <c r="F1636" s="37"/>
      <c r="G1636" s="36"/>
      <c r="H1636" s="22"/>
      <c r="I1636" s="35"/>
      <c r="J1636" s="35"/>
      <c r="K1636" s="35"/>
      <c r="M1636" s="37"/>
      <c r="S1636" s="22"/>
    </row>
    <row r="1637" spans="3:19" x14ac:dyDescent="0.25">
      <c r="C1637" s="21"/>
      <c r="D1637" s="35"/>
      <c r="E1637" s="35"/>
      <c r="F1637" s="37"/>
      <c r="G1637" s="36"/>
      <c r="H1637" s="22"/>
      <c r="I1637" s="35"/>
      <c r="J1637" s="35"/>
      <c r="K1637" s="35"/>
      <c r="M1637" s="37"/>
      <c r="S1637" s="22"/>
    </row>
    <row r="1638" spans="3:19" x14ac:dyDescent="0.25">
      <c r="C1638" s="21"/>
      <c r="D1638" s="35"/>
      <c r="E1638" s="35"/>
      <c r="F1638" s="37"/>
      <c r="G1638" s="36"/>
      <c r="H1638" s="22"/>
      <c r="I1638" s="35"/>
      <c r="J1638" s="35"/>
      <c r="K1638" s="35"/>
      <c r="M1638" s="37"/>
      <c r="S1638" s="22"/>
    </row>
    <row r="1639" spans="3:19" x14ac:dyDescent="0.25">
      <c r="C1639" s="21"/>
      <c r="D1639" s="35"/>
      <c r="E1639" s="35"/>
      <c r="F1639" s="37"/>
      <c r="G1639" s="36"/>
      <c r="H1639" s="22"/>
      <c r="I1639" s="35"/>
      <c r="J1639" s="35"/>
      <c r="K1639" s="35"/>
      <c r="M1639" s="37"/>
      <c r="S1639" s="22"/>
    </row>
    <row r="1640" spans="3:19" x14ac:dyDescent="0.25">
      <c r="C1640" s="21"/>
      <c r="D1640" s="35"/>
      <c r="E1640" s="35"/>
      <c r="F1640" s="37"/>
      <c r="G1640" s="36"/>
      <c r="H1640" s="22"/>
      <c r="I1640" s="35"/>
      <c r="J1640" s="35"/>
      <c r="K1640" s="35"/>
      <c r="M1640" s="37"/>
      <c r="S1640" s="22"/>
    </row>
    <row r="1641" spans="3:19" x14ac:dyDescent="0.25">
      <c r="C1641" s="21"/>
      <c r="D1641" s="35"/>
      <c r="E1641" s="35"/>
      <c r="F1641" s="37"/>
      <c r="G1641" s="36"/>
      <c r="H1641" s="22"/>
      <c r="I1641" s="35"/>
      <c r="J1641" s="35"/>
      <c r="K1641" s="35"/>
      <c r="M1641" s="37"/>
      <c r="S1641" s="22"/>
    </row>
    <row r="1642" spans="3:19" x14ac:dyDescent="0.25">
      <c r="C1642" s="21"/>
      <c r="D1642" s="35"/>
      <c r="E1642" s="35"/>
      <c r="F1642" s="37"/>
      <c r="G1642" s="36"/>
      <c r="H1642" s="22"/>
      <c r="I1642" s="35"/>
      <c r="J1642" s="35"/>
      <c r="K1642" s="35"/>
      <c r="M1642" s="37"/>
      <c r="S1642" s="22"/>
    </row>
    <row r="1643" spans="3:19" x14ac:dyDescent="0.25">
      <c r="C1643" s="21"/>
      <c r="D1643" s="35"/>
      <c r="E1643" s="35"/>
      <c r="F1643" s="37"/>
      <c r="G1643" s="36"/>
      <c r="H1643" s="22"/>
      <c r="I1643" s="35"/>
      <c r="J1643" s="35"/>
      <c r="K1643" s="35"/>
      <c r="M1643" s="37"/>
      <c r="S1643" s="22"/>
    </row>
    <row r="1644" spans="3:19" x14ac:dyDescent="0.25">
      <c r="C1644" s="21"/>
      <c r="D1644" s="35"/>
      <c r="E1644" s="35"/>
      <c r="F1644" s="37"/>
      <c r="G1644" s="36"/>
      <c r="H1644" s="22"/>
      <c r="I1644" s="35"/>
      <c r="J1644" s="35"/>
      <c r="K1644" s="35"/>
      <c r="M1644" s="37"/>
      <c r="S1644" s="22"/>
    </row>
    <row r="1645" spans="3:19" x14ac:dyDescent="0.25">
      <c r="C1645" s="21"/>
      <c r="D1645" s="35"/>
      <c r="E1645" s="35"/>
      <c r="F1645" s="37"/>
      <c r="G1645" s="36"/>
      <c r="H1645" s="22"/>
      <c r="I1645" s="35"/>
      <c r="J1645" s="35"/>
      <c r="K1645" s="35"/>
      <c r="M1645" s="37"/>
      <c r="S1645" s="22"/>
    </row>
    <row r="1646" spans="3:19" x14ac:dyDescent="0.25">
      <c r="C1646" s="21"/>
      <c r="D1646" s="35"/>
      <c r="E1646" s="35"/>
      <c r="F1646" s="37"/>
      <c r="G1646" s="36"/>
      <c r="H1646" s="22"/>
      <c r="I1646" s="35"/>
      <c r="J1646" s="35"/>
      <c r="K1646" s="35"/>
      <c r="M1646" s="37"/>
      <c r="S1646" s="22"/>
    </row>
    <row r="1647" spans="3:19" x14ac:dyDescent="0.25">
      <c r="C1647" s="21"/>
      <c r="D1647" s="35"/>
      <c r="E1647" s="35"/>
      <c r="F1647" s="37"/>
      <c r="G1647" s="36"/>
      <c r="H1647" s="22"/>
      <c r="I1647" s="35"/>
      <c r="J1647" s="35"/>
      <c r="K1647" s="35"/>
      <c r="M1647" s="37"/>
      <c r="S1647" s="22"/>
    </row>
    <row r="1648" spans="3:19" x14ac:dyDescent="0.25">
      <c r="C1648" s="21"/>
      <c r="D1648" s="35"/>
      <c r="E1648" s="35"/>
      <c r="F1648" s="37"/>
      <c r="G1648" s="36"/>
      <c r="H1648" s="22"/>
      <c r="I1648" s="35"/>
      <c r="J1648" s="35"/>
      <c r="K1648" s="35"/>
      <c r="M1648" s="37"/>
      <c r="S1648" s="22"/>
    </row>
    <row r="1649" spans="3:19" x14ac:dyDescent="0.25">
      <c r="C1649" s="21"/>
      <c r="D1649" s="35"/>
      <c r="E1649" s="35"/>
      <c r="F1649" s="37"/>
      <c r="G1649" s="36"/>
      <c r="H1649" s="22"/>
      <c r="I1649" s="35"/>
      <c r="J1649" s="35"/>
      <c r="K1649" s="35"/>
      <c r="M1649" s="37"/>
      <c r="S1649" s="22"/>
    </row>
    <row r="1650" spans="3:19" x14ac:dyDescent="0.25">
      <c r="C1650" s="21"/>
      <c r="D1650" s="35"/>
      <c r="E1650" s="35"/>
      <c r="F1650" s="37"/>
      <c r="G1650" s="36"/>
      <c r="H1650" s="22"/>
      <c r="I1650" s="35"/>
      <c r="J1650" s="35"/>
      <c r="K1650" s="35"/>
      <c r="M1650" s="37"/>
      <c r="S1650" s="22"/>
    </row>
    <row r="1651" spans="3:19" x14ac:dyDescent="0.25">
      <c r="C1651" s="21"/>
      <c r="D1651" s="35"/>
      <c r="E1651" s="35"/>
      <c r="F1651" s="37"/>
      <c r="G1651" s="36"/>
      <c r="H1651" s="22"/>
      <c r="I1651" s="35"/>
      <c r="J1651" s="35"/>
      <c r="K1651" s="35"/>
      <c r="M1651" s="37"/>
      <c r="S1651" s="22"/>
    </row>
    <row r="1652" spans="3:19" x14ac:dyDescent="0.25">
      <c r="C1652" s="21"/>
      <c r="D1652" s="35"/>
      <c r="E1652" s="35"/>
      <c r="F1652" s="37"/>
      <c r="G1652" s="36"/>
      <c r="H1652" s="22"/>
      <c r="I1652" s="35"/>
      <c r="J1652" s="35"/>
      <c r="K1652" s="35"/>
      <c r="M1652" s="37"/>
      <c r="S1652" s="22"/>
    </row>
    <row r="1653" spans="3:19" x14ac:dyDescent="0.25">
      <c r="C1653" s="21"/>
      <c r="D1653" s="35"/>
      <c r="E1653" s="35"/>
      <c r="F1653" s="37"/>
      <c r="G1653" s="36"/>
      <c r="H1653" s="22"/>
      <c r="I1653" s="35"/>
      <c r="J1653" s="35"/>
      <c r="K1653" s="35"/>
      <c r="M1653" s="37"/>
      <c r="S1653" s="22"/>
    </row>
    <row r="1654" spans="3:19" x14ac:dyDescent="0.25">
      <c r="C1654" s="21"/>
      <c r="D1654" s="35"/>
      <c r="E1654" s="35"/>
      <c r="F1654" s="37"/>
      <c r="G1654" s="36"/>
      <c r="H1654" s="22"/>
      <c r="I1654" s="35"/>
      <c r="J1654" s="35"/>
      <c r="K1654" s="35"/>
      <c r="M1654" s="37"/>
      <c r="S1654" s="22"/>
    </row>
    <row r="1655" spans="3:19" x14ac:dyDescent="0.25">
      <c r="C1655" s="21"/>
      <c r="D1655" s="35"/>
      <c r="E1655" s="35"/>
      <c r="F1655" s="37"/>
      <c r="G1655" s="36"/>
      <c r="H1655" s="22"/>
      <c r="I1655" s="35"/>
      <c r="J1655" s="35"/>
      <c r="K1655" s="35"/>
      <c r="M1655" s="37"/>
      <c r="S1655" s="22"/>
    </row>
    <row r="1656" spans="3:19" x14ac:dyDescent="0.25">
      <c r="C1656" s="21"/>
      <c r="D1656" s="35"/>
      <c r="E1656" s="35"/>
      <c r="F1656" s="37"/>
      <c r="G1656" s="36"/>
      <c r="H1656" s="22"/>
      <c r="I1656" s="35"/>
      <c r="J1656" s="35"/>
      <c r="K1656" s="35"/>
      <c r="M1656" s="37"/>
      <c r="S1656" s="22"/>
    </row>
    <row r="1657" spans="3:19" x14ac:dyDescent="0.25">
      <c r="C1657" s="21"/>
      <c r="D1657" s="35"/>
      <c r="E1657" s="35"/>
      <c r="F1657" s="37"/>
      <c r="G1657" s="36"/>
      <c r="H1657" s="22"/>
      <c r="I1657" s="35"/>
      <c r="J1657" s="35"/>
      <c r="K1657" s="35"/>
      <c r="M1657" s="37"/>
      <c r="S1657" s="22"/>
    </row>
    <row r="1658" spans="3:19" x14ac:dyDescent="0.25">
      <c r="C1658" s="21"/>
      <c r="D1658" s="35"/>
      <c r="E1658" s="35"/>
      <c r="F1658" s="37"/>
      <c r="G1658" s="36"/>
      <c r="H1658" s="22"/>
      <c r="I1658" s="35"/>
      <c r="J1658" s="35"/>
      <c r="K1658" s="35"/>
      <c r="M1658" s="37"/>
      <c r="S1658" s="22"/>
    </row>
    <row r="1659" spans="3:19" x14ac:dyDescent="0.25">
      <c r="C1659" s="21"/>
      <c r="D1659" s="35"/>
      <c r="E1659" s="35"/>
      <c r="F1659" s="37"/>
      <c r="G1659" s="36"/>
      <c r="H1659" s="22"/>
      <c r="I1659" s="35"/>
      <c r="J1659" s="35"/>
      <c r="K1659" s="35"/>
      <c r="M1659" s="37"/>
      <c r="S1659" s="22"/>
    </row>
    <row r="1660" spans="3:19" x14ac:dyDescent="0.25">
      <c r="C1660" s="21"/>
      <c r="D1660" s="35"/>
      <c r="E1660" s="35"/>
      <c r="F1660" s="37"/>
      <c r="G1660" s="36"/>
      <c r="H1660" s="22"/>
      <c r="I1660" s="35"/>
      <c r="J1660" s="35"/>
      <c r="K1660" s="35"/>
      <c r="M1660" s="37"/>
      <c r="S1660" s="22"/>
    </row>
    <row r="1661" spans="3:19" x14ac:dyDescent="0.25">
      <c r="C1661" s="21"/>
      <c r="D1661" s="35"/>
      <c r="E1661" s="35"/>
      <c r="F1661" s="37"/>
      <c r="G1661" s="36"/>
      <c r="H1661" s="22"/>
      <c r="I1661" s="35"/>
      <c r="J1661" s="35"/>
      <c r="K1661" s="35"/>
      <c r="M1661" s="37"/>
      <c r="S1661" s="22"/>
    </row>
    <row r="1662" spans="3:19" x14ac:dyDescent="0.25">
      <c r="C1662" s="21"/>
      <c r="D1662" s="35"/>
      <c r="E1662" s="35"/>
      <c r="F1662" s="37"/>
      <c r="G1662" s="36"/>
      <c r="H1662" s="22"/>
      <c r="I1662" s="35"/>
      <c r="J1662" s="35"/>
      <c r="K1662" s="35"/>
      <c r="M1662" s="37"/>
      <c r="S1662" s="22"/>
    </row>
    <row r="1663" spans="3:19" x14ac:dyDescent="0.25">
      <c r="C1663" s="21"/>
      <c r="D1663" s="35"/>
      <c r="E1663" s="35"/>
      <c r="F1663" s="37"/>
      <c r="G1663" s="36"/>
      <c r="H1663" s="22"/>
      <c r="I1663" s="35"/>
      <c r="J1663" s="35"/>
      <c r="K1663" s="35"/>
      <c r="M1663" s="37"/>
      <c r="S1663" s="22"/>
    </row>
    <row r="1664" spans="3:19" x14ac:dyDescent="0.25">
      <c r="C1664" s="21"/>
      <c r="D1664" s="35"/>
      <c r="E1664" s="35"/>
      <c r="F1664" s="37"/>
      <c r="G1664" s="36"/>
      <c r="H1664" s="22"/>
      <c r="I1664" s="35"/>
      <c r="J1664" s="35"/>
      <c r="K1664" s="35"/>
      <c r="M1664" s="37"/>
      <c r="S1664" s="22"/>
    </row>
    <row r="1665" spans="3:19" x14ac:dyDescent="0.25">
      <c r="C1665" s="21"/>
      <c r="D1665" s="35"/>
      <c r="E1665" s="35"/>
      <c r="F1665" s="37"/>
      <c r="G1665" s="36"/>
      <c r="H1665" s="22"/>
      <c r="I1665" s="35"/>
      <c r="J1665" s="35"/>
      <c r="K1665" s="35"/>
      <c r="M1665" s="37"/>
      <c r="S1665" s="22"/>
    </row>
    <row r="1666" spans="3:19" x14ac:dyDescent="0.25">
      <c r="C1666" s="21"/>
      <c r="D1666" s="35"/>
      <c r="E1666" s="35"/>
      <c r="F1666" s="37"/>
      <c r="G1666" s="36"/>
      <c r="H1666" s="22"/>
      <c r="I1666" s="35"/>
      <c r="J1666" s="35"/>
      <c r="K1666" s="35"/>
      <c r="M1666" s="37"/>
      <c r="S1666" s="22"/>
    </row>
    <row r="1667" spans="3:19" x14ac:dyDescent="0.25">
      <c r="C1667" s="21"/>
      <c r="D1667" s="35"/>
      <c r="E1667" s="35"/>
      <c r="F1667" s="37"/>
      <c r="G1667" s="36"/>
      <c r="H1667" s="22"/>
      <c r="I1667" s="35"/>
      <c r="J1667" s="35"/>
      <c r="K1667" s="35"/>
      <c r="M1667" s="37"/>
      <c r="S1667" s="22"/>
    </row>
    <row r="1668" spans="3:19" x14ac:dyDescent="0.25">
      <c r="C1668" s="21"/>
      <c r="D1668" s="35"/>
      <c r="E1668" s="35"/>
      <c r="F1668" s="37"/>
      <c r="G1668" s="36"/>
      <c r="H1668" s="22"/>
      <c r="I1668" s="35"/>
      <c r="J1668" s="35"/>
      <c r="K1668" s="35"/>
      <c r="M1668" s="37"/>
      <c r="S1668" s="22"/>
    </row>
    <row r="1669" spans="3:19" x14ac:dyDescent="0.25">
      <c r="C1669" s="21"/>
      <c r="D1669" s="35"/>
      <c r="E1669" s="35"/>
      <c r="F1669" s="37"/>
      <c r="G1669" s="36"/>
      <c r="H1669" s="22"/>
      <c r="I1669" s="35"/>
      <c r="J1669" s="35"/>
      <c r="K1669" s="35"/>
      <c r="M1669" s="37"/>
      <c r="S1669" s="22"/>
    </row>
    <row r="1670" spans="3:19" x14ac:dyDescent="0.25">
      <c r="C1670" s="21"/>
      <c r="D1670" s="35"/>
      <c r="E1670" s="35"/>
      <c r="F1670" s="37"/>
      <c r="G1670" s="36"/>
      <c r="H1670" s="22"/>
      <c r="I1670" s="35"/>
      <c r="J1670" s="35"/>
      <c r="K1670" s="35"/>
      <c r="M1670" s="37"/>
      <c r="S1670" s="22"/>
    </row>
    <row r="1671" spans="3:19" x14ac:dyDescent="0.25">
      <c r="C1671" s="21"/>
      <c r="D1671" s="35"/>
      <c r="E1671" s="35"/>
      <c r="F1671" s="37"/>
      <c r="G1671" s="36"/>
      <c r="H1671" s="22"/>
      <c r="I1671" s="35"/>
      <c r="J1671" s="35"/>
      <c r="K1671" s="35"/>
      <c r="M1671" s="37"/>
      <c r="S1671" s="22"/>
    </row>
    <row r="1672" spans="3:19" x14ac:dyDescent="0.25">
      <c r="C1672" s="21"/>
      <c r="D1672" s="35"/>
      <c r="E1672" s="35"/>
      <c r="F1672" s="37"/>
      <c r="G1672" s="36"/>
      <c r="H1672" s="22"/>
      <c r="I1672" s="35"/>
      <c r="J1672" s="35"/>
      <c r="K1672" s="35"/>
      <c r="M1672" s="37"/>
      <c r="S1672" s="22"/>
    </row>
    <row r="1673" spans="3:19" x14ac:dyDescent="0.25">
      <c r="C1673" s="21"/>
      <c r="D1673" s="35"/>
      <c r="E1673" s="35"/>
      <c r="F1673" s="37"/>
      <c r="G1673" s="36"/>
      <c r="H1673" s="22"/>
      <c r="I1673" s="35"/>
      <c r="J1673" s="35"/>
      <c r="K1673" s="35"/>
      <c r="M1673" s="37"/>
      <c r="S1673" s="22"/>
    </row>
    <row r="1674" spans="3:19" x14ac:dyDescent="0.25">
      <c r="C1674" s="21"/>
      <c r="D1674" s="35"/>
      <c r="E1674" s="35"/>
      <c r="F1674" s="37"/>
      <c r="G1674" s="36"/>
      <c r="H1674" s="22"/>
      <c r="I1674" s="35"/>
      <c r="J1674" s="35"/>
      <c r="K1674" s="35"/>
      <c r="M1674" s="37"/>
      <c r="S1674" s="22"/>
    </row>
    <row r="1675" spans="3:19" x14ac:dyDescent="0.25">
      <c r="C1675" s="21"/>
      <c r="D1675" s="35"/>
      <c r="E1675" s="35"/>
      <c r="F1675" s="37"/>
      <c r="G1675" s="36"/>
      <c r="H1675" s="22"/>
      <c r="I1675" s="35"/>
      <c r="J1675" s="35"/>
      <c r="K1675" s="35"/>
      <c r="M1675" s="37"/>
      <c r="S1675" s="22"/>
    </row>
    <row r="1676" spans="3:19" x14ac:dyDescent="0.25">
      <c r="C1676" s="21"/>
      <c r="D1676" s="35"/>
      <c r="E1676" s="35"/>
      <c r="F1676" s="37"/>
      <c r="G1676" s="36"/>
      <c r="H1676" s="22"/>
      <c r="I1676" s="35"/>
      <c r="J1676" s="35"/>
      <c r="K1676" s="35"/>
      <c r="M1676" s="37"/>
      <c r="S1676" s="22"/>
    </row>
    <row r="1677" spans="3:19" x14ac:dyDescent="0.25">
      <c r="C1677" s="21"/>
      <c r="D1677" s="35"/>
      <c r="E1677" s="35"/>
      <c r="F1677" s="37"/>
      <c r="G1677" s="36"/>
      <c r="H1677" s="22"/>
      <c r="I1677" s="35"/>
      <c r="J1677" s="35"/>
      <c r="K1677" s="35"/>
      <c r="M1677" s="37"/>
      <c r="S1677" s="22"/>
    </row>
    <row r="1678" spans="3:19" x14ac:dyDescent="0.25">
      <c r="C1678" s="21"/>
      <c r="D1678" s="35"/>
      <c r="E1678" s="35"/>
      <c r="F1678" s="37"/>
      <c r="G1678" s="36"/>
      <c r="H1678" s="22"/>
      <c r="I1678" s="35"/>
      <c r="J1678" s="35"/>
      <c r="K1678" s="35"/>
      <c r="M1678" s="37"/>
      <c r="S1678" s="22"/>
    </row>
    <row r="1679" spans="3:19" x14ac:dyDescent="0.25">
      <c r="C1679" s="21"/>
      <c r="D1679" s="35"/>
      <c r="E1679" s="35"/>
      <c r="F1679" s="37"/>
      <c r="G1679" s="36"/>
      <c r="H1679" s="22"/>
      <c r="I1679" s="35"/>
      <c r="J1679" s="35"/>
      <c r="K1679" s="35"/>
      <c r="M1679" s="37"/>
      <c r="S1679" s="22"/>
    </row>
    <row r="1680" spans="3:19" x14ac:dyDescent="0.25">
      <c r="C1680" s="21"/>
      <c r="D1680" s="35"/>
      <c r="E1680" s="35"/>
      <c r="F1680" s="37"/>
      <c r="G1680" s="36"/>
      <c r="H1680" s="22"/>
      <c r="I1680" s="35"/>
      <c r="J1680" s="35"/>
      <c r="K1680" s="35"/>
      <c r="M1680" s="37"/>
      <c r="S1680" s="22"/>
    </row>
    <row r="1681" spans="3:19" x14ac:dyDescent="0.25">
      <c r="C1681" s="21"/>
      <c r="D1681" s="35"/>
      <c r="E1681" s="35"/>
      <c r="F1681" s="37"/>
      <c r="G1681" s="36"/>
      <c r="H1681" s="22"/>
      <c r="I1681" s="35"/>
      <c r="J1681" s="35"/>
      <c r="K1681" s="35"/>
      <c r="M1681" s="37"/>
      <c r="S1681" s="22"/>
    </row>
    <row r="1682" spans="3:19" x14ac:dyDescent="0.25">
      <c r="C1682" s="21"/>
      <c r="D1682" s="35"/>
      <c r="E1682" s="35"/>
      <c r="F1682" s="37"/>
      <c r="G1682" s="36"/>
      <c r="H1682" s="22"/>
      <c r="I1682" s="35"/>
      <c r="J1682" s="35"/>
      <c r="K1682" s="35"/>
      <c r="M1682" s="37"/>
      <c r="S1682" s="22"/>
    </row>
    <row r="1683" spans="3:19" x14ac:dyDescent="0.25">
      <c r="C1683" s="21"/>
      <c r="D1683" s="35"/>
      <c r="E1683" s="35"/>
      <c r="F1683" s="37"/>
      <c r="G1683" s="36"/>
      <c r="H1683" s="22"/>
      <c r="I1683" s="35"/>
      <c r="J1683" s="35"/>
      <c r="K1683" s="35"/>
      <c r="M1683" s="37"/>
      <c r="S1683" s="22"/>
    </row>
    <row r="1684" spans="3:19" x14ac:dyDescent="0.25">
      <c r="C1684" s="21"/>
      <c r="D1684" s="35"/>
      <c r="E1684" s="35"/>
      <c r="F1684" s="37"/>
      <c r="G1684" s="36"/>
      <c r="H1684" s="22"/>
      <c r="I1684" s="35"/>
      <c r="J1684" s="35"/>
      <c r="K1684" s="35"/>
      <c r="M1684" s="37"/>
      <c r="S1684" s="22"/>
    </row>
    <row r="1685" spans="3:19" x14ac:dyDescent="0.25">
      <c r="C1685" s="21"/>
      <c r="D1685" s="35"/>
      <c r="E1685" s="35"/>
      <c r="F1685" s="37"/>
      <c r="G1685" s="36"/>
      <c r="H1685" s="22"/>
      <c r="I1685" s="35"/>
      <c r="J1685" s="35"/>
      <c r="K1685" s="35"/>
      <c r="M1685" s="37"/>
      <c r="S1685" s="22"/>
    </row>
    <row r="1686" spans="3:19" x14ac:dyDescent="0.25">
      <c r="C1686" s="21"/>
      <c r="D1686" s="35"/>
      <c r="E1686" s="35"/>
      <c r="F1686" s="37"/>
      <c r="G1686" s="36"/>
      <c r="H1686" s="22"/>
      <c r="I1686" s="35"/>
      <c r="J1686" s="35"/>
      <c r="K1686" s="35"/>
      <c r="M1686" s="37"/>
      <c r="S1686" s="22"/>
    </row>
    <row r="1687" spans="3:19" x14ac:dyDescent="0.25">
      <c r="C1687" s="21"/>
      <c r="D1687" s="35"/>
      <c r="E1687" s="35"/>
      <c r="F1687" s="37"/>
      <c r="G1687" s="36"/>
      <c r="H1687" s="22"/>
      <c r="I1687" s="35"/>
      <c r="J1687" s="35"/>
      <c r="K1687" s="35"/>
      <c r="M1687" s="37"/>
      <c r="S1687" s="22"/>
    </row>
    <row r="1688" spans="3:19" x14ac:dyDescent="0.25">
      <c r="C1688" s="21"/>
      <c r="D1688" s="35"/>
      <c r="E1688" s="35"/>
      <c r="F1688" s="37"/>
      <c r="G1688" s="36"/>
      <c r="H1688" s="22"/>
      <c r="I1688" s="35"/>
      <c r="J1688" s="35"/>
      <c r="K1688" s="35"/>
      <c r="M1688" s="37"/>
      <c r="S1688" s="22"/>
    </row>
    <row r="1689" spans="3:19" x14ac:dyDescent="0.25">
      <c r="C1689" s="21"/>
      <c r="D1689" s="35"/>
      <c r="E1689" s="35"/>
      <c r="F1689" s="37"/>
      <c r="G1689" s="36"/>
      <c r="H1689" s="22"/>
      <c r="I1689" s="35"/>
      <c r="J1689" s="35"/>
      <c r="K1689" s="35"/>
      <c r="M1689" s="37"/>
      <c r="S1689" s="22"/>
    </row>
    <row r="1690" spans="3:19" x14ac:dyDescent="0.25">
      <c r="C1690" s="21"/>
      <c r="D1690" s="35"/>
      <c r="E1690" s="35"/>
      <c r="F1690" s="37"/>
      <c r="G1690" s="36"/>
      <c r="H1690" s="22"/>
      <c r="I1690" s="35"/>
      <c r="J1690" s="35"/>
      <c r="K1690" s="35"/>
      <c r="M1690" s="37"/>
      <c r="S1690" s="22"/>
    </row>
    <row r="1691" spans="3:19" x14ac:dyDescent="0.25">
      <c r="C1691" s="21"/>
      <c r="D1691" s="35"/>
      <c r="E1691" s="35"/>
      <c r="F1691" s="37"/>
      <c r="G1691" s="36"/>
      <c r="H1691" s="22"/>
      <c r="I1691" s="35"/>
      <c r="J1691" s="35"/>
      <c r="K1691" s="35"/>
      <c r="M1691" s="37"/>
      <c r="S1691" s="22"/>
    </row>
    <row r="1692" spans="3:19" x14ac:dyDescent="0.25">
      <c r="C1692" s="21"/>
      <c r="D1692" s="35"/>
      <c r="E1692" s="35"/>
      <c r="F1692" s="37"/>
      <c r="G1692" s="36"/>
      <c r="H1692" s="22"/>
      <c r="I1692" s="35"/>
      <c r="J1692" s="35"/>
      <c r="K1692" s="35"/>
      <c r="M1692" s="37"/>
      <c r="S1692" s="22"/>
    </row>
    <row r="1693" spans="3:19" x14ac:dyDescent="0.25">
      <c r="C1693" s="21"/>
      <c r="D1693" s="35"/>
      <c r="E1693" s="35"/>
      <c r="F1693" s="37"/>
      <c r="G1693" s="36"/>
      <c r="H1693" s="22"/>
      <c r="I1693" s="35"/>
      <c r="J1693" s="35"/>
      <c r="K1693" s="35"/>
      <c r="M1693" s="37"/>
      <c r="S1693" s="22"/>
    </row>
    <row r="1694" spans="3:19" x14ac:dyDescent="0.25">
      <c r="C1694" s="21"/>
      <c r="D1694" s="35"/>
      <c r="E1694" s="35"/>
      <c r="F1694" s="37"/>
      <c r="G1694" s="36"/>
      <c r="H1694" s="22"/>
      <c r="I1694" s="35"/>
      <c r="J1694" s="35"/>
      <c r="K1694" s="35"/>
      <c r="M1694" s="37"/>
      <c r="S1694" s="22"/>
    </row>
    <row r="1695" spans="3:19" x14ac:dyDescent="0.25">
      <c r="C1695" s="21"/>
      <c r="D1695" s="35"/>
      <c r="E1695" s="35"/>
      <c r="F1695" s="37"/>
      <c r="G1695" s="36"/>
      <c r="H1695" s="22"/>
      <c r="I1695" s="35"/>
      <c r="J1695" s="35"/>
      <c r="K1695" s="35"/>
      <c r="M1695" s="37"/>
      <c r="S1695" s="22"/>
    </row>
    <row r="1696" spans="3:19" x14ac:dyDescent="0.25">
      <c r="C1696" s="21"/>
      <c r="D1696" s="35"/>
      <c r="E1696" s="35"/>
      <c r="F1696" s="37"/>
      <c r="G1696" s="36"/>
      <c r="H1696" s="22"/>
      <c r="I1696" s="35"/>
      <c r="J1696" s="35"/>
      <c r="K1696" s="35"/>
      <c r="M1696" s="37"/>
      <c r="S1696" s="22"/>
    </row>
    <row r="1697" spans="3:19" x14ac:dyDescent="0.25">
      <c r="C1697" s="21"/>
      <c r="D1697" s="35"/>
      <c r="E1697" s="35"/>
      <c r="F1697" s="37"/>
      <c r="G1697" s="36"/>
      <c r="H1697" s="22"/>
      <c r="I1697" s="35"/>
      <c r="J1697" s="35"/>
      <c r="K1697" s="35"/>
      <c r="M1697" s="37"/>
      <c r="S1697" s="22"/>
    </row>
    <row r="1698" spans="3:19" x14ac:dyDescent="0.25">
      <c r="C1698" s="21"/>
      <c r="D1698" s="35"/>
      <c r="E1698" s="35"/>
      <c r="F1698" s="37"/>
      <c r="G1698" s="36"/>
      <c r="H1698" s="22"/>
      <c r="I1698" s="35"/>
      <c r="J1698" s="35"/>
      <c r="K1698" s="35"/>
      <c r="M1698" s="37"/>
      <c r="S1698" s="22"/>
    </row>
    <row r="1699" spans="3:19" x14ac:dyDescent="0.25">
      <c r="C1699" s="21"/>
      <c r="D1699" s="35"/>
      <c r="E1699" s="35"/>
      <c r="F1699" s="37"/>
      <c r="G1699" s="36"/>
      <c r="H1699" s="22"/>
      <c r="I1699" s="35"/>
      <c r="J1699" s="35"/>
      <c r="K1699" s="35"/>
      <c r="M1699" s="37"/>
      <c r="S1699" s="22"/>
    </row>
    <row r="1700" spans="3:19" x14ac:dyDescent="0.25">
      <c r="C1700" s="21"/>
      <c r="D1700" s="35"/>
      <c r="E1700" s="35"/>
      <c r="F1700" s="37"/>
      <c r="G1700" s="36"/>
      <c r="H1700" s="22"/>
      <c r="I1700" s="35"/>
      <c r="J1700" s="35"/>
      <c r="K1700" s="35"/>
      <c r="M1700" s="37"/>
      <c r="S1700" s="22"/>
    </row>
    <row r="1701" spans="3:19" x14ac:dyDescent="0.25">
      <c r="C1701" s="21"/>
      <c r="D1701" s="35"/>
      <c r="E1701" s="35"/>
      <c r="F1701" s="37"/>
      <c r="G1701" s="36"/>
      <c r="H1701" s="22"/>
      <c r="I1701" s="35"/>
      <c r="J1701" s="35"/>
      <c r="K1701" s="35"/>
      <c r="M1701" s="37"/>
      <c r="S1701" s="22"/>
    </row>
    <row r="1702" spans="3:19" x14ac:dyDescent="0.25">
      <c r="C1702" s="21"/>
      <c r="D1702" s="35"/>
      <c r="E1702" s="35"/>
      <c r="F1702" s="37"/>
      <c r="G1702" s="36"/>
      <c r="H1702" s="22"/>
      <c r="I1702" s="35"/>
      <c r="J1702" s="35"/>
      <c r="K1702" s="35"/>
      <c r="M1702" s="37"/>
      <c r="S1702" s="22"/>
    </row>
    <row r="1703" spans="3:19" x14ac:dyDescent="0.25">
      <c r="C1703" s="21"/>
      <c r="D1703" s="35"/>
      <c r="E1703" s="35"/>
      <c r="F1703" s="37"/>
      <c r="G1703" s="36"/>
      <c r="H1703" s="22"/>
      <c r="I1703" s="35"/>
      <c r="J1703" s="35"/>
      <c r="K1703" s="35"/>
      <c r="M1703" s="37"/>
      <c r="S1703" s="22"/>
    </row>
    <row r="1704" spans="3:19" x14ac:dyDescent="0.25">
      <c r="C1704" s="21"/>
      <c r="D1704" s="35"/>
      <c r="E1704" s="35"/>
      <c r="F1704" s="37"/>
      <c r="G1704" s="36"/>
      <c r="H1704" s="22"/>
      <c r="I1704" s="35"/>
      <c r="J1704" s="35"/>
      <c r="K1704" s="35"/>
      <c r="M1704" s="37"/>
      <c r="S1704" s="22"/>
    </row>
    <row r="1705" spans="3:19" x14ac:dyDescent="0.25">
      <c r="C1705" s="21"/>
      <c r="D1705" s="35"/>
      <c r="E1705" s="35"/>
      <c r="F1705" s="37"/>
      <c r="G1705" s="36"/>
      <c r="H1705" s="22"/>
      <c r="I1705" s="35"/>
      <c r="J1705" s="35"/>
      <c r="K1705" s="35"/>
      <c r="M1705" s="37"/>
      <c r="S1705" s="22"/>
    </row>
    <row r="1706" spans="3:19" x14ac:dyDescent="0.25">
      <c r="C1706" s="21"/>
      <c r="D1706" s="35"/>
      <c r="E1706" s="35"/>
      <c r="F1706" s="37"/>
      <c r="G1706" s="36"/>
      <c r="H1706" s="22"/>
      <c r="I1706" s="35"/>
      <c r="J1706" s="35"/>
      <c r="K1706" s="35"/>
      <c r="M1706" s="37"/>
      <c r="S1706" s="22"/>
    </row>
    <row r="1707" spans="3:19" x14ac:dyDescent="0.25">
      <c r="C1707" s="21"/>
      <c r="D1707" s="35"/>
      <c r="E1707" s="35"/>
      <c r="F1707" s="37"/>
      <c r="G1707" s="36"/>
      <c r="H1707" s="22"/>
      <c r="I1707" s="35"/>
      <c r="J1707" s="35"/>
      <c r="K1707" s="35"/>
      <c r="M1707" s="37"/>
      <c r="S1707" s="22"/>
    </row>
    <row r="1708" spans="3:19" x14ac:dyDescent="0.25">
      <c r="C1708" s="21"/>
      <c r="D1708" s="35"/>
      <c r="E1708" s="35"/>
      <c r="F1708" s="37"/>
      <c r="G1708" s="36"/>
      <c r="H1708" s="22"/>
      <c r="I1708" s="35"/>
      <c r="J1708" s="35"/>
      <c r="K1708" s="35"/>
      <c r="M1708" s="37"/>
      <c r="S1708" s="22"/>
    </row>
    <row r="1709" spans="3:19" x14ac:dyDescent="0.25">
      <c r="C1709" s="21"/>
      <c r="D1709" s="35"/>
      <c r="E1709" s="35"/>
      <c r="F1709" s="37"/>
      <c r="G1709" s="36"/>
      <c r="H1709" s="22"/>
      <c r="I1709" s="35"/>
      <c r="J1709" s="35"/>
      <c r="K1709" s="35"/>
      <c r="M1709" s="37"/>
      <c r="S1709" s="22"/>
    </row>
    <row r="1710" spans="3:19" x14ac:dyDescent="0.25">
      <c r="C1710" s="21"/>
      <c r="D1710" s="35"/>
      <c r="E1710" s="35"/>
      <c r="F1710" s="37"/>
      <c r="G1710" s="36"/>
      <c r="H1710" s="22"/>
      <c r="I1710" s="35"/>
      <c r="J1710" s="35"/>
      <c r="K1710" s="35"/>
      <c r="M1710" s="37"/>
      <c r="S1710" s="22"/>
    </row>
    <row r="1711" spans="3:19" x14ac:dyDescent="0.25">
      <c r="C1711" s="21"/>
      <c r="D1711" s="35"/>
      <c r="E1711" s="35"/>
      <c r="F1711" s="37"/>
      <c r="G1711" s="36"/>
      <c r="H1711" s="22"/>
      <c r="I1711" s="35"/>
      <c r="J1711" s="35"/>
      <c r="K1711" s="35"/>
      <c r="M1711" s="37"/>
      <c r="S1711" s="22"/>
    </row>
    <row r="1712" spans="3:19" x14ac:dyDescent="0.25">
      <c r="C1712" s="21"/>
      <c r="D1712" s="35"/>
      <c r="E1712" s="35"/>
      <c r="F1712" s="37"/>
      <c r="G1712" s="36"/>
      <c r="H1712" s="22"/>
      <c r="I1712" s="35"/>
      <c r="J1712" s="35"/>
      <c r="K1712" s="35"/>
      <c r="M1712" s="37"/>
      <c r="S1712" s="22"/>
    </row>
    <row r="1713" spans="3:19" x14ac:dyDescent="0.25">
      <c r="C1713" s="21"/>
      <c r="D1713" s="35"/>
      <c r="E1713" s="35"/>
      <c r="F1713" s="37"/>
      <c r="G1713" s="36"/>
      <c r="H1713" s="22"/>
      <c r="I1713" s="35"/>
      <c r="J1713" s="35"/>
      <c r="K1713" s="35"/>
      <c r="M1713" s="37"/>
      <c r="S1713" s="22"/>
    </row>
    <row r="1714" spans="3:19" x14ac:dyDescent="0.25">
      <c r="C1714" s="21"/>
      <c r="D1714" s="35"/>
      <c r="E1714" s="35"/>
      <c r="F1714" s="37"/>
      <c r="G1714" s="36"/>
      <c r="H1714" s="22"/>
      <c r="I1714" s="35"/>
      <c r="J1714" s="35"/>
      <c r="K1714" s="35"/>
      <c r="M1714" s="37"/>
      <c r="S1714" s="22"/>
    </row>
    <row r="1715" spans="3:19" x14ac:dyDescent="0.25">
      <c r="C1715" s="21"/>
      <c r="D1715" s="35"/>
      <c r="E1715" s="35"/>
      <c r="F1715" s="37"/>
      <c r="G1715" s="36"/>
      <c r="H1715" s="22"/>
      <c r="I1715" s="35"/>
      <c r="J1715" s="35"/>
      <c r="K1715" s="35"/>
      <c r="M1715" s="37"/>
      <c r="S1715" s="22"/>
    </row>
    <row r="1716" spans="3:19" x14ac:dyDescent="0.25">
      <c r="C1716" s="21"/>
      <c r="D1716" s="35"/>
      <c r="E1716" s="35"/>
      <c r="F1716" s="37"/>
      <c r="G1716" s="36"/>
      <c r="H1716" s="22"/>
      <c r="I1716" s="35"/>
      <c r="J1716" s="35"/>
      <c r="K1716" s="35"/>
      <c r="M1716" s="37"/>
      <c r="S1716" s="22"/>
    </row>
    <row r="1717" spans="3:19" x14ac:dyDescent="0.25">
      <c r="C1717" s="21"/>
      <c r="D1717" s="35"/>
      <c r="E1717" s="35"/>
      <c r="F1717" s="37"/>
      <c r="G1717" s="36"/>
      <c r="H1717" s="22"/>
      <c r="I1717" s="35"/>
      <c r="J1717" s="35"/>
      <c r="K1717" s="35"/>
      <c r="M1717" s="37"/>
      <c r="S1717" s="22"/>
    </row>
    <row r="1718" spans="3:19" x14ac:dyDescent="0.25">
      <c r="C1718" s="21"/>
      <c r="D1718" s="35"/>
      <c r="E1718" s="35"/>
      <c r="F1718" s="37"/>
      <c r="G1718" s="36"/>
      <c r="H1718" s="22"/>
      <c r="I1718" s="35"/>
      <c r="J1718" s="35"/>
      <c r="K1718" s="35"/>
      <c r="M1718" s="37"/>
      <c r="S1718" s="22"/>
    </row>
    <row r="1719" spans="3:19" x14ac:dyDescent="0.25">
      <c r="C1719" s="21"/>
      <c r="D1719" s="35"/>
      <c r="E1719" s="35"/>
      <c r="F1719" s="37"/>
      <c r="G1719" s="36"/>
      <c r="H1719" s="22"/>
      <c r="I1719" s="35"/>
      <c r="J1719" s="35"/>
      <c r="K1719" s="35"/>
      <c r="M1719" s="37"/>
      <c r="S1719" s="22"/>
    </row>
    <row r="1720" spans="3:19" x14ac:dyDescent="0.25">
      <c r="C1720" s="21"/>
      <c r="D1720" s="35"/>
      <c r="E1720" s="35"/>
      <c r="F1720" s="37"/>
      <c r="G1720" s="36"/>
      <c r="H1720" s="22"/>
      <c r="I1720" s="35"/>
      <c r="J1720" s="35"/>
      <c r="K1720" s="35"/>
      <c r="M1720" s="37"/>
      <c r="S1720" s="22"/>
    </row>
    <row r="1721" spans="3:19" x14ac:dyDescent="0.25">
      <c r="C1721" s="21"/>
      <c r="D1721" s="35"/>
      <c r="E1721" s="35"/>
      <c r="F1721" s="37"/>
      <c r="G1721" s="36"/>
      <c r="H1721" s="22"/>
      <c r="I1721" s="35"/>
      <c r="J1721" s="35"/>
      <c r="K1721" s="35"/>
      <c r="M1721" s="37"/>
      <c r="S1721" s="22"/>
    </row>
    <row r="1722" spans="3:19" x14ac:dyDescent="0.25">
      <c r="C1722" s="21"/>
      <c r="D1722" s="35"/>
      <c r="E1722" s="35"/>
      <c r="F1722" s="37"/>
      <c r="G1722" s="36"/>
      <c r="H1722" s="22"/>
      <c r="I1722" s="35"/>
      <c r="J1722" s="35"/>
      <c r="K1722" s="35"/>
      <c r="M1722" s="37"/>
      <c r="S1722" s="22"/>
    </row>
    <row r="1723" spans="3:19" x14ac:dyDescent="0.25">
      <c r="C1723" s="21"/>
      <c r="D1723" s="35"/>
      <c r="E1723" s="35"/>
      <c r="F1723" s="37"/>
      <c r="G1723" s="36"/>
      <c r="H1723" s="22"/>
      <c r="I1723" s="35"/>
      <c r="J1723" s="35"/>
      <c r="K1723" s="35"/>
      <c r="M1723" s="37"/>
      <c r="S1723" s="22"/>
    </row>
    <row r="1724" spans="3:19" x14ac:dyDescent="0.25">
      <c r="C1724" s="21"/>
      <c r="D1724" s="35"/>
      <c r="E1724" s="35"/>
      <c r="F1724" s="37"/>
      <c r="G1724" s="36"/>
      <c r="H1724" s="22"/>
      <c r="I1724" s="35"/>
      <c r="J1724" s="35"/>
      <c r="K1724" s="35"/>
      <c r="M1724" s="37"/>
      <c r="S1724" s="22"/>
    </row>
    <row r="1725" spans="3:19" x14ac:dyDescent="0.25">
      <c r="C1725" s="21"/>
      <c r="D1725" s="35"/>
      <c r="E1725" s="35"/>
      <c r="F1725" s="37"/>
      <c r="G1725" s="36"/>
      <c r="H1725" s="22"/>
      <c r="I1725" s="35"/>
      <c r="J1725" s="35"/>
      <c r="K1725" s="35"/>
      <c r="M1725" s="37"/>
      <c r="S1725" s="22"/>
    </row>
    <row r="1726" spans="3:19" x14ac:dyDescent="0.25">
      <c r="C1726" s="21"/>
      <c r="D1726" s="35"/>
      <c r="E1726" s="35"/>
      <c r="F1726" s="37"/>
      <c r="G1726" s="36"/>
      <c r="H1726" s="22"/>
      <c r="I1726" s="35"/>
      <c r="J1726" s="35"/>
      <c r="K1726" s="35"/>
      <c r="M1726" s="37"/>
      <c r="S1726" s="22"/>
    </row>
    <row r="1727" spans="3:19" x14ac:dyDescent="0.25">
      <c r="C1727" s="21"/>
      <c r="D1727" s="35"/>
      <c r="E1727" s="35"/>
      <c r="F1727" s="37"/>
      <c r="G1727" s="36"/>
      <c r="H1727" s="22"/>
      <c r="I1727" s="35"/>
      <c r="J1727" s="35"/>
      <c r="K1727" s="35"/>
      <c r="M1727" s="37"/>
      <c r="S1727" s="22"/>
    </row>
    <row r="1728" spans="3:19" x14ac:dyDescent="0.25">
      <c r="C1728" s="21"/>
      <c r="D1728" s="35"/>
      <c r="E1728" s="35"/>
      <c r="F1728" s="37"/>
      <c r="G1728" s="36"/>
      <c r="H1728" s="22"/>
      <c r="I1728" s="35"/>
      <c r="J1728" s="35"/>
      <c r="K1728" s="35"/>
      <c r="M1728" s="37"/>
      <c r="S1728" s="22"/>
    </row>
    <row r="1729" spans="1:19" x14ac:dyDescent="0.25">
      <c r="C1729" s="21"/>
      <c r="D1729" s="35"/>
      <c r="E1729" s="35"/>
      <c r="F1729" s="37"/>
      <c r="G1729" s="36"/>
      <c r="H1729" s="22"/>
      <c r="I1729" s="35"/>
      <c r="J1729" s="35"/>
      <c r="K1729" s="35"/>
      <c r="M1729" s="37"/>
      <c r="S1729" s="22"/>
    </row>
    <row r="1730" spans="1:19" x14ac:dyDescent="0.25">
      <c r="C1730" s="21"/>
      <c r="D1730" s="35"/>
      <c r="E1730" s="35"/>
      <c r="F1730" s="37"/>
      <c r="G1730" s="36"/>
      <c r="H1730" s="22"/>
      <c r="I1730" s="35"/>
      <c r="J1730" s="35"/>
      <c r="K1730" s="35"/>
      <c r="M1730" s="37"/>
      <c r="S1730" s="22"/>
    </row>
    <row r="1731" spans="1:19" x14ac:dyDescent="0.25">
      <c r="C1731" s="21"/>
      <c r="D1731" s="35"/>
      <c r="E1731" s="35"/>
      <c r="F1731" s="37"/>
      <c r="G1731" s="36"/>
      <c r="H1731" s="22"/>
      <c r="I1731" s="35"/>
      <c r="J1731" s="35"/>
      <c r="K1731" s="35"/>
      <c r="M1731" s="37"/>
      <c r="S1731" s="22"/>
    </row>
    <row r="1732" spans="1:19" x14ac:dyDescent="0.25">
      <c r="C1732" s="21"/>
      <c r="D1732" s="35"/>
      <c r="E1732" s="35"/>
      <c r="F1732" s="37"/>
      <c r="G1732" s="36"/>
      <c r="H1732" s="22"/>
      <c r="I1732" s="35"/>
      <c r="J1732" s="35"/>
      <c r="K1732" s="35"/>
      <c r="M1732" s="37"/>
      <c r="S1732" s="22"/>
    </row>
    <row r="1733" spans="1:19" x14ac:dyDescent="0.25">
      <c r="C1733" s="21"/>
      <c r="D1733" s="35"/>
      <c r="E1733" s="35"/>
      <c r="F1733" s="37"/>
      <c r="G1733" s="36"/>
      <c r="H1733" s="22"/>
      <c r="I1733" s="35"/>
      <c r="J1733" s="35"/>
      <c r="K1733" s="35"/>
      <c r="M1733" s="37"/>
      <c r="S1733" s="22"/>
    </row>
    <row r="1734" spans="1:19" x14ac:dyDescent="0.25">
      <c r="C1734" s="21"/>
      <c r="D1734" s="35"/>
      <c r="E1734" s="35"/>
      <c r="F1734" s="37"/>
      <c r="G1734" s="36"/>
      <c r="H1734" s="22"/>
      <c r="I1734" s="35"/>
      <c r="J1734" s="35"/>
      <c r="K1734" s="35"/>
      <c r="M1734" s="37"/>
      <c r="S1734" s="22"/>
    </row>
    <row r="1735" spans="1:19" x14ac:dyDescent="0.25">
      <c r="C1735" s="21"/>
      <c r="D1735" s="35"/>
      <c r="E1735" s="35"/>
      <c r="F1735" s="37"/>
      <c r="G1735" s="36"/>
      <c r="H1735" s="22"/>
      <c r="I1735" s="35"/>
      <c r="J1735" s="35"/>
      <c r="K1735" s="35"/>
      <c r="M1735" s="37"/>
      <c r="S1735" s="22"/>
    </row>
    <row r="1736" spans="1:19" x14ac:dyDescent="0.25">
      <c r="C1736" s="21"/>
      <c r="D1736" s="35"/>
      <c r="E1736" s="35"/>
      <c r="F1736" s="37"/>
      <c r="G1736" s="36"/>
      <c r="H1736" s="22"/>
      <c r="I1736" s="35"/>
      <c r="J1736" s="35"/>
      <c r="K1736" s="35"/>
      <c r="M1736" s="37"/>
      <c r="S1736" s="22"/>
    </row>
    <row r="1737" spans="1:19" x14ac:dyDescent="0.25">
      <c r="C1737" s="21"/>
      <c r="D1737" s="35"/>
      <c r="E1737" s="35"/>
      <c r="F1737" s="37"/>
      <c r="G1737" s="36"/>
      <c r="H1737" s="22"/>
      <c r="I1737" s="35"/>
      <c r="J1737" s="35"/>
      <c r="K1737" s="35"/>
      <c r="M1737" s="37"/>
      <c r="S1737" s="22"/>
    </row>
    <row r="1738" spans="1:19" x14ac:dyDescent="0.25">
      <c r="C1738" s="21"/>
      <c r="D1738" s="35"/>
      <c r="E1738" s="35"/>
      <c r="F1738" s="37"/>
      <c r="G1738" s="36"/>
      <c r="H1738" s="22"/>
      <c r="I1738" s="35"/>
      <c r="J1738" s="35"/>
      <c r="K1738" s="35"/>
      <c r="M1738" s="37"/>
      <c r="S1738" s="22"/>
    </row>
    <row r="1739" spans="1:19" x14ac:dyDescent="0.25">
      <c r="A1739" s="28"/>
      <c r="C1739" s="21"/>
      <c r="D1739" s="35"/>
      <c r="E1739" s="35"/>
      <c r="F1739" s="37"/>
      <c r="G1739" s="36"/>
      <c r="H1739" s="22"/>
      <c r="I1739" s="35"/>
      <c r="J1739" s="35"/>
      <c r="K1739" s="35"/>
      <c r="M1739" s="37"/>
      <c r="S1739" s="22"/>
    </row>
    <row r="1740" spans="1:19" x14ac:dyDescent="0.25">
      <c r="A1740" s="28"/>
      <c r="C1740" s="21"/>
      <c r="D1740" s="35"/>
      <c r="E1740" s="35"/>
      <c r="F1740" s="37"/>
      <c r="G1740" s="36"/>
      <c r="H1740" s="22"/>
      <c r="I1740" s="35"/>
      <c r="J1740" s="35"/>
      <c r="K1740" s="35"/>
      <c r="M1740" s="37"/>
      <c r="S1740" s="22"/>
    </row>
    <row r="1741" spans="1:19" x14ac:dyDescent="0.25">
      <c r="A1741" s="28"/>
      <c r="C1741" s="21"/>
      <c r="D1741" s="35"/>
      <c r="E1741" s="35"/>
      <c r="F1741" s="37"/>
      <c r="G1741" s="36"/>
      <c r="H1741" s="22"/>
      <c r="I1741" s="35"/>
      <c r="J1741" s="35"/>
      <c r="K1741" s="35"/>
      <c r="M1741" s="37"/>
      <c r="S1741" s="22"/>
    </row>
    <row r="1742" spans="1:19" x14ac:dyDescent="0.25">
      <c r="A1742" s="28"/>
      <c r="C1742" s="21"/>
      <c r="D1742" s="35"/>
      <c r="E1742" s="35"/>
      <c r="F1742" s="37"/>
      <c r="G1742" s="36"/>
      <c r="H1742" s="22"/>
      <c r="I1742" s="35"/>
      <c r="J1742" s="35"/>
      <c r="K1742" s="35"/>
      <c r="M1742" s="37"/>
      <c r="S1742" s="22"/>
    </row>
    <row r="1743" spans="1:19" x14ac:dyDescent="0.25">
      <c r="A1743" s="28"/>
      <c r="C1743" s="21"/>
      <c r="D1743" s="35"/>
      <c r="E1743" s="35"/>
      <c r="F1743" s="37"/>
      <c r="G1743" s="36"/>
      <c r="H1743" s="22"/>
      <c r="I1743" s="35"/>
      <c r="J1743" s="35"/>
      <c r="K1743" s="35"/>
      <c r="M1743" s="37"/>
      <c r="S1743" s="22"/>
    </row>
    <row r="1744" spans="1:19" x14ac:dyDescent="0.25">
      <c r="A1744" s="28"/>
      <c r="C1744" s="21"/>
      <c r="D1744" s="35"/>
      <c r="E1744" s="35"/>
      <c r="F1744" s="37"/>
      <c r="G1744" s="36"/>
      <c r="H1744" s="22"/>
      <c r="I1744" s="35"/>
      <c r="J1744" s="35"/>
      <c r="K1744" s="35"/>
      <c r="M1744" s="37"/>
      <c r="S1744" s="22"/>
    </row>
    <row r="1745" spans="1:19" x14ac:dyDescent="0.25">
      <c r="A1745" s="28"/>
      <c r="C1745" s="21"/>
      <c r="D1745" s="35"/>
      <c r="E1745" s="35"/>
      <c r="F1745" s="37"/>
      <c r="G1745" s="36"/>
      <c r="H1745" s="22"/>
      <c r="I1745" s="35"/>
      <c r="J1745" s="35"/>
      <c r="K1745" s="35"/>
      <c r="M1745" s="37"/>
      <c r="S1745" s="22"/>
    </row>
    <row r="1746" spans="1:19" x14ac:dyDescent="0.25">
      <c r="A1746" s="28"/>
      <c r="C1746" s="21"/>
      <c r="D1746" s="35"/>
      <c r="E1746" s="35"/>
      <c r="F1746" s="37"/>
      <c r="G1746" s="36"/>
      <c r="H1746" s="22"/>
      <c r="I1746" s="35"/>
      <c r="J1746" s="35"/>
      <c r="K1746" s="35"/>
      <c r="M1746" s="37"/>
      <c r="S1746" s="22"/>
    </row>
    <row r="1747" spans="1:19" x14ac:dyDescent="0.25">
      <c r="A1747" s="28"/>
      <c r="C1747" s="21"/>
      <c r="D1747" s="35"/>
      <c r="E1747" s="35"/>
      <c r="F1747" s="37"/>
      <c r="G1747" s="36"/>
      <c r="H1747" s="22"/>
      <c r="I1747" s="35"/>
      <c r="J1747" s="35"/>
      <c r="K1747" s="35"/>
      <c r="M1747" s="37"/>
      <c r="S1747" s="22"/>
    </row>
    <row r="1748" spans="1:19" x14ac:dyDescent="0.25">
      <c r="A1748" s="28"/>
      <c r="C1748" s="21"/>
      <c r="D1748" s="35"/>
      <c r="E1748" s="35"/>
      <c r="F1748" s="37"/>
      <c r="G1748" s="36"/>
      <c r="H1748" s="22"/>
      <c r="I1748" s="35"/>
      <c r="J1748" s="35"/>
      <c r="K1748" s="35"/>
      <c r="M1748" s="37"/>
      <c r="S1748" s="22"/>
    </row>
    <row r="1749" spans="1:19" x14ac:dyDescent="0.25">
      <c r="A1749" s="28"/>
      <c r="C1749" s="21"/>
      <c r="D1749" s="35"/>
      <c r="E1749" s="35"/>
      <c r="F1749" s="37"/>
      <c r="G1749" s="36"/>
      <c r="H1749" s="22"/>
      <c r="I1749" s="35"/>
      <c r="J1749" s="35"/>
      <c r="K1749" s="35"/>
      <c r="M1749" s="37"/>
    </row>
    <row r="1750" spans="1:19" x14ac:dyDescent="0.25">
      <c r="A1750" s="28"/>
      <c r="C1750" s="21"/>
      <c r="D1750" s="35"/>
      <c r="E1750" s="35"/>
      <c r="F1750" s="37"/>
      <c r="G1750" s="36"/>
      <c r="H1750" s="22"/>
      <c r="I1750" s="35"/>
      <c r="J1750" s="35"/>
      <c r="K1750" s="35"/>
      <c r="M1750" s="37"/>
    </row>
    <row r="1751" spans="1:19" x14ac:dyDescent="0.25">
      <c r="A1751" s="28"/>
      <c r="C1751" s="21"/>
      <c r="D1751" s="35"/>
      <c r="E1751" s="35"/>
      <c r="F1751" s="37"/>
      <c r="G1751" s="36"/>
      <c r="H1751" s="22"/>
      <c r="I1751" s="35"/>
      <c r="J1751" s="35"/>
      <c r="K1751" s="35"/>
      <c r="M1751" s="37"/>
    </row>
    <row r="1752" spans="1:19" x14ac:dyDescent="0.25">
      <c r="A1752" s="28"/>
      <c r="C1752" s="21"/>
      <c r="D1752" s="35"/>
      <c r="E1752" s="35"/>
      <c r="F1752" s="37"/>
      <c r="G1752" s="36"/>
      <c r="H1752" s="22"/>
      <c r="I1752" s="35"/>
      <c r="J1752" s="35"/>
      <c r="K1752" s="35"/>
      <c r="M1752" s="37"/>
    </row>
    <row r="1753" spans="1:19" x14ac:dyDescent="0.25">
      <c r="A1753" s="28"/>
      <c r="C1753" s="21"/>
      <c r="D1753" s="35"/>
      <c r="E1753" s="35"/>
      <c r="F1753" s="37"/>
      <c r="G1753" s="36"/>
      <c r="H1753" s="22"/>
      <c r="I1753" s="35"/>
      <c r="J1753" s="35"/>
      <c r="K1753" s="35"/>
      <c r="M1753" s="37"/>
    </row>
    <row r="1754" spans="1:19" x14ac:dyDescent="0.25">
      <c r="A1754" s="28"/>
      <c r="C1754" s="21"/>
      <c r="D1754" s="35"/>
      <c r="E1754" s="35"/>
      <c r="F1754" s="37"/>
      <c r="G1754" s="36"/>
      <c r="H1754" s="22"/>
      <c r="I1754" s="35"/>
      <c r="J1754" s="35"/>
      <c r="K1754" s="35"/>
      <c r="M1754" s="37"/>
    </row>
    <row r="1755" spans="1:19" x14ac:dyDescent="0.25">
      <c r="A1755" s="28"/>
      <c r="C1755" s="21"/>
      <c r="D1755" s="35"/>
      <c r="E1755" s="35"/>
      <c r="F1755" s="37"/>
      <c r="G1755" s="36"/>
      <c r="H1755" s="22"/>
      <c r="I1755" s="35"/>
      <c r="J1755" s="35"/>
      <c r="K1755" s="35"/>
      <c r="M1755" s="37"/>
    </row>
    <row r="1756" spans="1:19" x14ac:dyDescent="0.25">
      <c r="C1756" s="21"/>
      <c r="D1756" s="35"/>
      <c r="E1756" s="35"/>
      <c r="F1756" s="37"/>
      <c r="G1756" s="36"/>
      <c r="H1756" s="22"/>
      <c r="I1756" s="35"/>
      <c r="J1756" s="35"/>
      <c r="K1756" s="35"/>
      <c r="M1756" s="37"/>
    </row>
    <row r="1757" spans="1:19" x14ac:dyDescent="0.25">
      <c r="C1757" s="21"/>
      <c r="D1757" s="35"/>
      <c r="E1757" s="35"/>
      <c r="F1757" s="37"/>
      <c r="G1757" s="36"/>
      <c r="H1757" s="22"/>
      <c r="I1757" s="35"/>
      <c r="J1757" s="35"/>
      <c r="K1757" s="35"/>
      <c r="M1757" s="37"/>
    </row>
    <row r="1758" spans="1:19" x14ac:dyDescent="0.25">
      <c r="C1758" s="21"/>
      <c r="D1758" s="35"/>
      <c r="E1758" s="35"/>
      <c r="F1758" s="37"/>
      <c r="G1758" s="36"/>
      <c r="H1758" s="22"/>
      <c r="I1758" s="35"/>
      <c r="J1758" s="35"/>
      <c r="K1758" s="35"/>
      <c r="M1758" s="37"/>
    </row>
    <row r="1759" spans="1:19" x14ac:dyDescent="0.25">
      <c r="C1759" s="21"/>
      <c r="D1759" s="35"/>
      <c r="E1759" s="35"/>
      <c r="F1759" s="37"/>
      <c r="G1759" s="36"/>
      <c r="H1759" s="22"/>
      <c r="I1759" s="35"/>
      <c r="J1759" s="35"/>
      <c r="K1759" s="35"/>
      <c r="M1759" s="37"/>
    </row>
    <row r="1760" spans="1:19" x14ac:dyDescent="0.25">
      <c r="C1760" s="21"/>
      <c r="D1760" s="35"/>
      <c r="E1760" s="35"/>
      <c r="F1760" s="37"/>
      <c r="G1760" s="36"/>
      <c r="H1760" s="22"/>
      <c r="I1760" s="35"/>
      <c r="J1760" s="35"/>
      <c r="K1760" s="35"/>
      <c r="M1760" s="37"/>
    </row>
    <row r="1761" spans="3:13" x14ac:dyDescent="0.25">
      <c r="C1761" s="21"/>
      <c r="D1761" s="35"/>
      <c r="E1761" s="35"/>
      <c r="F1761" s="37"/>
      <c r="G1761" s="36"/>
      <c r="H1761" s="22"/>
      <c r="I1761" s="35"/>
      <c r="J1761" s="35"/>
      <c r="K1761" s="35"/>
      <c r="M1761" s="37"/>
    </row>
    <row r="1762" spans="3:13" x14ac:dyDescent="0.25">
      <c r="C1762" s="21"/>
      <c r="D1762" s="35"/>
      <c r="E1762" s="35"/>
      <c r="F1762" s="37"/>
      <c r="G1762" s="36"/>
      <c r="H1762" s="22"/>
      <c r="I1762" s="35"/>
      <c r="J1762" s="35"/>
      <c r="K1762" s="35"/>
      <c r="M1762" s="37"/>
    </row>
    <row r="1763" spans="3:13" x14ac:dyDescent="0.25">
      <c r="C1763" s="21"/>
      <c r="D1763" s="35"/>
      <c r="E1763" s="35"/>
      <c r="F1763" s="37"/>
      <c r="G1763" s="36"/>
      <c r="H1763" s="22"/>
      <c r="I1763" s="35"/>
      <c r="J1763" s="35"/>
      <c r="K1763" s="35"/>
      <c r="M1763" s="37"/>
    </row>
    <row r="1764" spans="3:13" x14ac:dyDescent="0.25">
      <c r="C1764" s="21"/>
      <c r="D1764" s="35"/>
      <c r="E1764" s="35"/>
      <c r="F1764" s="37"/>
      <c r="G1764" s="36"/>
      <c r="H1764" s="22"/>
      <c r="I1764" s="35"/>
      <c r="J1764" s="35"/>
      <c r="K1764" s="35"/>
      <c r="M1764" s="37"/>
    </row>
    <row r="1765" spans="3:13" x14ac:dyDescent="0.25">
      <c r="C1765" s="21"/>
      <c r="D1765" s="35"/>
      <c r="E1765" s="35"/>
      <c r="F1765" s="37"/>
      <c r="G1765" s="36"/>
      <c r="H1765" s="22"/>
      <c r="I1765" s="35"/>
      <c r="J1765" s="35"/>
      <c r="K1765" s="35"/>
      <c r="M1765" s="37"/>
    </row>
    <row r="1766" spans="3:13" x14ac:dyDescent="0.25">
      <c r="C1766" s="21"/>
      <c r="D1766" s="35"/>
      <c r="E1766" s="35"/>
      <c r="F1766" s="37"/>
      <c r="G1766" s="36"/>
      <c r="H1766" s="22"/>
      <c r="I1766" s="35"/>
      <c r="J1766" s="35"/>
      <c r="K1766" s="35"/>
      <c r="M1766" s="37"/>
    </row>
    <row r="1767" spans="3:13" x14ac:dyDescent="0.25">
      <c r="C1767" s="21"/>
      <c r="D1767" s="35"/>
      <c r="E1767" s="35"/>
      <c r="F1767" s="37"/>
      <c r="G1767" s="36"/>
      <c r="H1767" s="22"/>
      <c r="I1767" s="35"/>
      <c r="J1767" s="35"/>
      <c r="K1767" s="35"/>
      <c r="M1767" s="37"/>
    </row>
    <row r="1768" spans="3:13" x14ac:dyDescent="0.25">
      <c r="C1768" s="21"/>
      <c r="D1768" s="35"/>
      <c r="E1768" s="35"/>
      <c r="F1768" s="37"/>
      <c r="G1768" s="36"/>
      <c r="H1768" s="22"/>
      <c r="I1768" s="35"/>
      <c r="J1768" s="35"/>
      <c r="K1768" s="35"/>
      <c r="M1768" s="37"/>
    </row>
    <row r="1769" spans="3:13" x14ac:dyDescent="0.25">
      <c r="C1769" s="21"/>
      <c r="D1769" s="35"/>
      <c r="E1769" s="35"/>
      <c r="F1769" s="37"/>
      <c r="G1769" s="36"/>
      <c r="H1769" s="22"/>
      <c r="I1769" s="35"/>
      <c r="J1769" s="35"/>
      <c r="K1769" s="35"/>
      <c r="M1769" s="37"/>
    </row>
    <row r="1770" spans="3:13" x14ac:dyDescent="0.25">
      <c r="C1770" s="21"/>
      <c r="D1770" s="35"/>
      <c r="E1770" s="35"/>
      <c r="F1770" s="37"/>
      <c r="G1770" s="36"/>
      <c r="H1770" s="22"/>
      <c r="I1770" s="35"/>
      <c r="J1770" s="35"/>
      <c r="K1770" s="35"/>
      <c r="M1770" s="37"/>
    </row>
    <row r="1771" spans="3:13" x14ac:dyDescent="0.25">
      <c r="C1771" s="21"/>
      <c r="D1771" s="35"/>
      <c r="E1771" s="35"/>
      <c r="F1771" s="37"/>
      <c r="G1771" s="36"/>
      <c r="H1771" s="22"/>
      <c r="I1771" s="35"/>
      <c r="J1771" s="35"/>
      <c r="K1771" s="35"/>
      <c r="M1771" s="37"/>
    </row>
    <row r="1772" spans="3:13" x14ac:dyDescent="0.25">
      <c r="C1772" s="21"/>
      <c r="D1772" s="35"/>
      <c r="E1772" s="35"/>
      <c r="F1772" s="37"/>
      <c r="G1772" s="36"/>
      <c r="H1772" s="22"/>
      <c r="I1772" s="35"/>
      <c r="J1772" s="35"/>
      <c r="K1772" s="35"/>
      <c r="M1772" s="37"/>
    </row>
    <row r="1773" spans="3:13" x14ac:dyDescent="0.25">
      <c r="C1773" s="21"/>
      <c r="D1773" s="35"/>
      <c r="E1773" s="35"/>
      <c r="F1773" s="37"/>
      <c r="G1773" s="36"/>
      <c r="H1773" s="22"/>
      <c r="I1773" s="35"/>
      <c r="J1773" s="35"/>
      <c r="K1773" s="35"/>
      <c r="M1773" s="37"/>
    </row>
    <row r="1774" spans="3:13" x14ac:dyDescent="0.25">
      <c r="C1774" s="21"/>
      <c r="D1774" s="35"/>
      <c r="E1774" s="35"/>
      <c r="F1774" s="37"/>
      <c r="G1774" s="36"/>
      <c r="H1774" s="22"/>
      <c r="I1774" s="35"/>
      <c r="J1774" s="35"/>
      <c r="K1774" s="35"/>
      <c r="M1774" s="37"/>
    </row>
    <row r="1775" spans="3:13" x14ac:dyDescent="0.25">
      <c r="C1775" s="21"/>
      <c r="D1775" s="35"/>
      <c r="E1775" s="35"/>
      <c r="F1775" s="37"/>
      <c r="G1775" s="36"/>
      <c r="H1775" s="22"/>
      <c r="I1775" s="35"/>
      <c r="J1775" s="35"/>
      <c r="K1775" s="35"/>
      <c r="M1775" s="37"/>
    </row>
    <row r="1776" spans="3:13" x14ac:dyDescent="0.25">
      <c r="C1776" s="21"/>
      <c r="D1776" s="35"/>
      <c r="E1776" s="35"/>
      <c r="F1776" s="37"/>
      <c r="G1776" s="36"/>
      <c r="H1776" s="22"/>
      <c r="I1776" s="35"/>
      <c r="J1776" s="35"/>
      <c r="K1776" s="35"/>
      <c r="M1776" s="37"/>
    </row>
    <row r="1777" spans="3:13" x14ac:dyDescent="0.25">
      <c r="C1777" s="21"/>
      <c r="D1777" s="35"/>
      <c r="E1777" s="35"/>
      <c r="F1777" s="37"/>
      <c r="G1777" s="36"/>
      <c r="H1777" s="22"/>
      <c r="I1777" s="35"/>
      <c r="J1777" s="35"/>
      <c r="K1777" s="35"/>
      <c r="M1777" s="37"/>
    </row>
    <row r="1778" spans="3:13" x14ac:dyDescent="0.25">
      <c r="C1778" s="21"/>
      <c r="D1778" s="35"/>
      <c r="E1778" s="35"/>
      <c r="F1778" s="37"/>
      <c r="G1778" s="36"/>
      <c r="H1778" s="22"/>
      <c r="I1778" s="35"/>
      <c r="J1778" s="35"/>
      <c r="K1778" s="35"/>
      <c r="M1778" s="37"/>
    </row>
    <row r="1779" spans="3:13" x14ac:dyDescent="0.25">
      <c r="C1779" s="21"/>
      <c r="D1779" s="35"/>
      <c r="E1779" s="35"/>
      <c r="F1779" s="37"/>
      <c r="G1779" s="36"/>
      <c r="H1779" s="22"/>
      <c r="I1779" s="35"/>
      <c r="J1779" s="35"/>
      <c r="K1779" s="35"/>
      <c r="M1779" s="37"/>
    </row>
    <row r="1780" spans="3:13" x14ac:dyDescent="0.25">
      <c r="C1780" s="21"/>
      <c r="D1780" s="35"/>
      <c r="E1780" s="35"/>
      <c r="F1780" s="37"/>
      <c r="G1780" s="36"/>
      <c r="H1780" s="22"/>
      <c r="I1780" s="35"/>
      <c r="J1780" s="35"/>
      <c r="K1780" s="35"/>
      <c r="M1780" s="37"/>
    </row>
    <row r="1781" spans="3:13" x14ac:dyDescent="0.25">
      <c r="C1781" s="21"/>
      <c r="D1781" s="35"/>
      <c r="E1781" s="35"/>
      <c r="F1781" s="37"/>
      <c r="G1781" s="36"/>
      <c r="H1781" s="22"/>
      <c r="I1781" s="35"/>
      <c r="J1781" s="35"/>
      <c r="K1781" s="35"/>
      <c r="M1781" s="37"/>
    </row>
    <row r="1782" spans="3:13" x14ac:dyDescent="0.25">
      <c r="C1782" s="21"/>
      <c r="D1782" s="35"/>
      <c r="E1782" s="35"/>
      <c r="F1782" s="37"/>
      <c r="G1782" s="36"/>
      <c r="H1782" s="22"/>
      <c r="I1782" s="35"/>
      <c r="J1782" s="35"/>
      <c r="K1782" s="35"/>
      <c r="M1782" s="37"/>
    </row>
    <row r="1783" spans="3:13" x14ac:dyDescent="0.25">
      <c r="C1783" s="21"/>
      <c r="D1783" s="35"/>
      <c r="E1783" s="35"/>
      <c r="F1783" s="37"/>
      <c r="G1783" s="36"/>
      <c r="H1783" s="22"/>
      <c r="I1783" s="35"/>
      <c r="J1783" s="35"/>
      <c r="K1783" s="35"/>
      <c r="M1783" s="37"/>
    </row>
    <row r="1784" spans="3:13" x14ac:dyDescent="0.25">
      <c r="C1784" s="21"/>
      <c r="D1784" s="35"/>
      <c r="E1784" s="35"/>
      <c r="F1784" s="37"/>
      <c r="G1784" s="36"/>
      <c r="H1784" s="22"/>
      <c r="I1784" s="35"/>
      <c r="J1784" s="35"/>
      <c r="K1784" s="35"/>
      <c r="M1784" s="37"/>
    </row>
    <row r="1785" spans="3:13" x14ac:dyDescent="0.25">
      <c r="C1785" s="21"/>
      <c r="D1785" s="35"/>
      <c r="E1785" s="35"/>
      <c r="F1785" s="37"/>
      <c r="G1785" s="36"/>
      <c r="H1785" s="22"/>
      <c r="I1785" s="35"/>
      <c r="J1785" s="35"/>
      <c r="K1785" s="35"/>
      <c r="M1785" s="37"/>
    </row>
    <row r="1786" spans="3:13" x14ac:dyDescent="0.25">
      <c r="C1786" s="21"/>
      <c r="D1786" s="35"/>
      <c r="E1786" s="35"/>
      <c r="F1786" s="37"/>
      <c r="G1786" s="36"/>
      <c r="H1786" s="22"/>
      <c r="I1786" s="35"/>
      <c r="J1786" s="35"/>
      <c r="K1786" s="35"/>
      <c r="M1786" s="37"/>
    </row>
    <row r="1787" spans="3:13" x14ac:dyDescent="0.25">
      <c r="C1787" s="21"/>
      <c r="D1787" s="35"/>
      <c r="E1787" s="35"/>
      <c r="F1787" s="37"/>
      <c r="G1787" s="36"/>
      <c r="H1787" s="22"/>
      <c r="I1787" s="35"/>
      <c r="J1787" s="35"/>
      <c r="K1787" s="35"/>
      <c r="M1787" s="37"/>
    </row>
    <row r="1788" spans="3:13" x14ac:dyDescent="0.25">
      <c r="C1788" s="21"/>
      <c r="D1788" s="35"/>
      <c r="E1788" s="35"/>
      <c r="F1788" s="37"/>
      <c r="G1788" s="36"/>
      <c r="H1788" s="22"/>
      <c r="I1788" s="35"/>
      <c r="J1788" s="35"/>
      <c r="K1788" s="35"/>
      <c r="M1788" s="37"/>
    </row>
    <row r="1789" spans="3:13" x14ac:dyDescent="0.25">
      <c r="C1789" s="21"/>
      <c r="D1789" s="35"/>
      <c r="E1789" s="35"/>
      <c r="F1789" s="37"/>
      <c r="G1789" s="36"/>
      <c r="H1789" s="22"/>
      <c r="I1789" s="35"/>
      <c r="J1789" s="35"/>
      <c r="K1789" s="35"/>
      <c r="M1789" s="37"/>
    </row>
    <row r="1790" spans="3:13" x14ac:dyDescent="0.25">
      <c r="C1790" s="21"/>
      <c r="D1790" s="35"/>
      <c r="E1790" s="35"/>
      <c r="F1790" s="37"/>
      <c r="G1790" s="36"/>
      <c r="H1790" s="22"/>
      <c r="I1790" s="35"/>
      <c r="J1790" s="35"/>
      <c r="K1790" s="35"/>
      <c r="M1790" s="37"/>
    </row>
    <row r="1791" spans="3:13" x14ac:dyDescent="0.25">
      <c r="C1791" s="21"/>
      <c r="D1791" s="35"/>
      <c r="E1791" s="35"/>
      <c r="F1791" s="37"/>
      <c r="G1791" s="36"/>
      <c r="H1791" s="22"/>
      <c r="I1791" s="35"/>
      <c r="J1791" s="35"/>
      <c r="K1791" s="35"/>
      <c r="M1791" s="37"/>
    </row>
    <row r="1792" spans="3:13" x14ac:dyDescent="0.25">
      <c r="C1792" s="21"/>
      <c r="D1792" s="35"/>
      <c r="E1792" s="35"/>
      <c r="F1792" s="37"/>
      <c r="G1792" s="36"/>
      <c r="H1792" s="22"/>
      <c r="I1792" s="35"/>
      <c r="J1792" s="35"/>
      <c r="K1792" s="35"/>
      <c r="M1792" s="37"/>
    </row>
    <row r="1793" spans="3:13" x14ac:dyDescent="0.25">
      <c r="C1793" s="21"/>
      <c r="D1793" s="35"/>
      <c r="E1793" s="35"/>
      <c r="F1793" s="37"/>
      <c r="G1793" s="36"/>
      <c r="H1793" s="22"/>
      <c r="I1793" s="35"/>
      <c r="J1793" s="35"/>
      <c r="K1793" s="35"/>
      <c r="M1793" s="37"/>
    </row>
    <row r="1794" spans="3:13" x14ac:dyDescent="0.25">
      <c r="C1794" s="21"/>
      <c r="D1794" s="35"/>
      <c r="E1794" s="35"/>
      <c r="F1794" s="37"/>
      <c r="G1794" s="36"/>
      <c r="H1794" s="22"/>
      <c r="I1794" s="35"/>
      <c r="J1794" s="35"/>
      <c r="K1794" s="35"/>
      <c r="M1794" s="37"/>
    </row>
    <row r="1795" spans="3:13" x14ac:dyDescent="0.25">
      <c r="C1795" s="21"/>
      <c r="D1795" s="35"/>
      <c r="E1795" s="35"/>
      <c r="F1795" s="37"/>
      <c r="G1795" s="36"/>
      <c r="H1795" s="22"/>
      <c r="I1795" s="35"/>
      <c r="J1795" s="35"/>
      <c r="K1795" s="35"/>
      <c r="M1795" s="37"/>
    </row>
    <row r="1796" spans="3:13" x14ac:dyDescent="0.25">
      <c r="C1796" s="21"/>
      <c r="D1796" s="35"/>
      <c r="E1796" s="35"/>
      <c r="F1796" s="37"/>
      <c r="G1796" s="36"/>
      <c r="H1796" s="22"/>
      <c r="I1796" s="35"/>
      <c r="J1796" s="35"/>
      <c r="K1796" s="35"/>
      <c r="M1796" s="37"/>
    </row>
    <row r="1797" spans="3:13" x14ac:dyDescent="0.25">
      <c r="C1797" s="21"/>
      <c r="D1797" s="35"/>
      <c r="E1797" s="35"/>
      <c r="F1797" s="37"/>
      <c r="G1797" s="36"/>
      <c r="H1797" s="22"/>
      <c r="I1797" s="35"/>
      <c r="J1797" s="35"/>
      <c r="K1797" s="35"/>
      <c r="M1797" s="37"/>
    </row>
    <row r="1798" spans="3:13" x14ac:dyDescent="0.25">
      <c r="C1798" s="21"/>
      <c r="D1798" s="35"/>
      <c r="E1798" s="35"/>
      <c r="F1798" s="37"/>
      <c r="G1798" s="36"/>
      <c r="H1798" s="22"/>
      <c r="I1798" s="35"/>
      <c r="J1798" s="35"/>
      <c r="K1798" s="35"/>
      <c r="M1798" s="37"/>
    </row>
    <row r="1799" spans="3:13" x14ac:dyDescent="0.25">
      <c r="C1799" s="21"/>
      <c r="D1799" s="35"/>
      <c r="E1799" s="35"/>
      <c r="F1799" s="37"/>
      <c r="G1799" s="36"/>
      <c r="H1799" s="22"/>
      <c r="I1799" s="35"/>
      <c r="J1799" s="35"/>
      <c r="K1799" s="35"/>
      <c r="M1799" s="37"/>
    </row>
    <row r="1800" spans="3:13" x14ac:dyDescent="0.25">
      <c r="C1800" s="21"/>
      <c r="D1800" s="35"/>
      <c r="E1800" s="35"/>
      <c r="F1800" s="37"/>
      <c r="G1800" s="36"/>
      <c r="H1800" s="22"/>
      <c r="I1800" s="35"/>
      <c r="J1800" s="35"/>
      <c r="K1800" s="35"/>
      <c r="M1800" s="37"/>
    </row>
    <row r="1801" spans="3:13" x14ac:dyDescent="0.25">
      <c r="C1801" s="21"/>
      <c r="D1801" s="35"/>
      <c r="E1801" s="35"/>
      <c r="F1801" s="37"/>
      <c r="G1801" s="36"/>
      <c r="H1801" s="22"/>
      <c r="I1801" s="35"/>
      <c r="J1801" s="35"/>
      <c r="K1801" s="35"/>
      <c r="M1801" s="37"/>
    </row>
    <row r="1802" spans="3:13" x14ac:dyDescent="0.25">
      <c r="C1802" s="21"/>
      <c r="D1802" s="35"/>
      <c r="E1802" s="35"/>
      <c r="F1802" s="37"/>
      <c r="G1802" s="36"/>
      <c r="H1802" s="22"/>
      <c r="I1802" s="35"/>
      <c r="J1802" s="35"/>
      <c r="K1802" s="35"/>
      <c r="M1802" s="37"/>
    </row>
    <row r="1803" spans="3:13" x14ac:dyDescent="0.25">
      <c r="C1803" s="21"/>
      <c r="D1803" s="35"/>
      <c r="E1803" s="35"/>
      <c r="F1803" s="37"/>
      <c r="G1803" s="36"/>
      <c r="H1803" s="22"/>
      <c r="I1803" s="35"/>
      <c r="J1803" s="35"/>
      <c r="K1803" s="35"/>
      <c r="M1803" s="37"/>
    </row>
    <row r="1804" spans="3:13" x14ac:dyDescent="0.25">
      <c r="C1804" s="21"/>
      <c r="D1804" s="35"/>
      <c r="E1804" s="35"/>
      <c r="F1804" s="37"/>
      <c r="G1804" s="36"/>
      <c r="H1804" s="22"/>
      <c r="I1804" s="35"/>
      <c r="J1804" s="35"/>
      <c r="K1804" s="35"/>
      <c r="M1804" s="37"/>
    </row>
    <row r="1805" spans="3:13" x14ac:dyDescent="0.25">
      <c r="C1805" s="21"/>
      <c r="D1805" s="35"/>
      <c r="E1805" s="35"/>
      <c r="F1805" s="37"/>
      <c r="G1805" s="36"/>
      <c r="H1805" s="22"/>
      <c r="I1805" s="35"/>
      <c r="J1805" s="35"/>
      <c r="K1805" s="35"/>
      <c r="M1805" s="37"/>
    </row>
    <row r="1806" spans="3:13" x14ac:dyDescent="0.25">
      <c r="C1806" s="21"/>
      <c r="D1806" s="35"/>
      <c r="E1806" s="35"/>
      <c r="F1806" s="37"/>
      <c r="G1806" s="36"/>
      <c r="H1806" s="22"/>
      <c r="I1806" s="35"/>
      <c r="J1806" s="35"/>
      <c r="K1806" s="35"/>
      <c r="M1806" s="37"/>
    </row>
    <row r="1807" spans="3:13" x14ac:dyDescent="0.25">
      <c r="C1807" s="21"/>
      <c r="D1807" s="35"/>
      <c r="E1807" s="35"/>
      <c r="F1807" s="37"/>
      <c r="G1807" s="36"/>
      <c r="H1807" s="22"/>
      <c r="I1807" s="35"/>
      <c r="J1807" s="35"/>
      <c r="K1807" s="35"/>
      <c r="M1807" s="37"/>
    </row>
    <row r="1808" spans="3:13" x14ac:dyDescent="0.25">
      <c r="C1808" s="21"/>
      <c r="D1808" s="35"/>
      <c r="E1808" s="35"/>
      <c r="F1808" s="37"/>
      <c r="G1808" s="36"/>
      <c r="H1808" s="22"/>
      <c r="I1808" s="35"/>
      <c r="J1808" s="35"/>
      <c r="K1808" s="35"/>
      <c r="M1808" s="37"/>
    </row>
    <row r="1809" spans="3:13" x14ac:dyDescent="0.25">
      <c r="C1809" s="21"/>
      <c r="D1809" s="35"/>
      <c r="E1809" s="35"/>
      <c r="F1809" s="37"/>
      <c r="G1809" s="36"/>
      <c r="H1809" s="22"/>
      <c r="I1809" s="35"/>
      <c r="J1809" s="35"/>
      <c r="K1809" s="35"/>
      <c r="M1809" s="37"/>
    </row>
    <row r="1810" spans="3:13" x14ac:dyDescent="0.25">
      <c r="C1810" s="21"/>
      <c r="D1810" s="35"/>
      <c r="E1810" s="35"/>
      <c r="F1810" s="37"/>
      <c r="G1810" s="36"/>
      <c r="H1810" s="22"/>
      <c r="I1810" s="35"/>
      <c r="J1810" s="35"/>
      <c r="K1810" s="35"/>
      <c r="M1810" s="37"/>
    </row>
    <row r="1811" spans="3:13" x14ac:dyDescent="0.25">
      <c r="C1811" s="21"/>
      <c r="D1811" s="35"/>
      <c r="E1811" s="35"/>
      <c r="F1811" s="37"/>
      <c r="G1811" s="36"/>
      <c r="H1811" s="22"/>
      <c r="I1811" s="35"/>
      <c r="J1811" s="35"/>
      <c r="K1811" s="35"/>
      <c r="M1811" s="37"/>
    </row>
    <row r="1812" spans="3:13" x14ac:dyDescent="0.25">
      <c r="C1812" s="21"/>
      <c r="D1812" s="35"/>
      <c r="E1812" s="35"/>
      <c r="F1812" s="37"/>
      <c r="G1812" s="36"/>
      <c r="H1812" s="22"/>
      <c r="I1812" s="35"/>
      <c r="J1812" s="35"/>
      <c r="K1812" s="35"/>
      <c r="M1812" s="37"/>
    </row>
    <row r="1813" spans="3:13" x14ac:dyDescent="0.25">
      <c r="C1813" s="21"/>
      <c r="D1813" s="35"/>
      <c r="E1813" s="35"/>
      <c r="F1813" s="37"/>
      <c r="G1813" s="36"/>
      <c r="H1813" s="22"/>
      <c r="I1813" s="35"/>
      <c r="J1813" s="35"/>
      <c r="K1813" s="35"/>
      <c r="M1813" s="37"/>
    </row>
    <row r="1814" spans="3:13" x14ac:dyDescent="0.25">
      <c r="C1814" s="21"/>
      <c r="D1814" s="35"/>
      <c r="E1814" s="35"/>
      <c r="F1814" s="37"/>
      <c r="G1814" s="36"/>
      <c r="H1814" s="22"/>
      <c r="I1814" s="35"/>
      <c r="J1814" s="35"/>
      <c r="K1814" s="35"/>
      <c r="M1814" s="37"/>
    </row>
    <row r="1815" spans="3:13" x14ac:dyDescent="0.25">
      <c r="C1815" s="21"/>
      <c r="D1815" s="35"/>
      <c r="E1815" s="35"/>
      <c r="F1815" s="37"/>
      <c r="G1815" s="36"/>
      <c r="H1815" s="22"/>
      <c r="I1815" s="35"/>
      <c r="J1815" s="35"/>
      <c r="K1815" s="35"/>
      <c r="M1815" s="37"/>
    </row>
    <row r="1816" spans="3:13" x14ac:dyDescent="0.25">
      <c r="C1816" s="21"/>
      <c r="D1816" s="35"/>
      <c r="E1816" s="35"/>
      <c r="F1816" s="37"/>
      <c r="G1816" s="36"/>
      <c r="H1816" s="22"/>
      <c r="I1816" s="35"/>
      <c r="J1816" s="35"/>
      <c r="K1816" s="35"/>
      <c r="M1816" s="37"/>
    </row>
    <row r="1817" spans="3:13" x14ac:dyDescent="0.25">
      <c r="C1817" s="21"/>
      <c r="D1817" s="35"/>
      <c r="E1817" s="35"/>
      <c r="F1817" s="37"/>
      <c r="G1817" s="36"/>
      <c r="H1817" s="22"/>
      <c r="I1817" s="35"/>
      <c r="J1817" s="35"/>
      <c r="K1817" s="35"/>
      <c r="M1817" s="37"/>
    </row>
    <row r="1818" spans="3:13" x14ac:dyDescent="0.25">
      <c r="C1818" s="21"/>
      <c r="D1818" s="35"/>
      <c r="E1818" s="35"/>
      <c r="F1818" s="37"/>
      <c r="G1818" s="36"/>
      <c r="H1818" s="22"/>
      <c r="I1818" s="35"/>
      <c r="J1818" s="35"/>
      <c r="K1818" s="35"/>
      <c r="M1818" s="37"/>
    </row>
    <row r="1819" spans="3:13" x14ac:dyDescent="0.25">
      <c r="C1819" s="21"/>
      <c r="D1819" s="35"/>
      <c r="E1819" s="35"/>
      <c r="F1819" s="37"/>
      <c r="G1819" s="36"/>
      <c r="H1819" s="22"/>
      <c r="I1819" s="35"/>
      <c r="J1819" s="35"/>
      <c r="K1819" s="35"/>
      <c r="M1819" s="37"/>
    </row>
    <row r="1820" spans="3:13" x14ac:dyDescent="0.25">
      <c r="C1820" s="21"/>
      <c r="D1820" s="35"/>
      <c r="E1820" s="35"/>
      <c r="F1820" s="37"/>
      <c r="G1820" s="36"/>
      <c r="H1820" s="22"/>
      <c r="I1820" s="35"/>
      <c r="J1820" s="35"/>
      <c r="K1820" s="35"/>
      <c r="M1820" s="37"/>
    </row>
    <row r="1821" spans="3:13" x14ac:dyDescent="0.25">
      <c r="C1821" s="21"/>
      <c r="D1821" s="35"/>
      <c r="E1821" s="35"/>
      <c r="F1821" s="37"/>
      <c r="G1821" s="36"/>
      <c r="H1821" s="22"/>
      <c r="I1821" s="35"/>
      <c r="J1821" s="35"/>
      <c r="K1821" s="35"/>
      <c r="M1821" s="37"/>
    </row>
    <row r="1822" spans="3:13" x14ac:dyDescent="0.25">
      <c r="C1822" s="21"/>
      <c r="D1822" s="35"/>
      <c r="E1822" s="35"/>
      <c r="F1822" s="37"/>
      <c r="G1822" s="36"/>
      <c r="H1822" s="22"/>
      <c r="I1822" s="35"/>
      <c r="J1822" s="35"/>
      <c r="K1822" s="35"/>
      <c r="M1822" s="37"/>
    </row>
    <row r="1823" spans="3:13" x14ac:dyDescent="0.25">
      <c r="C1823" s="21"/>
      <c r="D1823" s="35"/>
      <c r="E1823" s="35"/>
      <c r="F1823" s="37"/>
      <c r="G1823" s="36"/>
      <c r="H1823" s="22"/>
      <c r="I1823" s="35"/>
      <c r="J1823" s="35"/>
      <c r="K1823" s="35"/>
      <c r="M1823" s="37"/>
    </row>
    <row r="1824" spans="3:13" x14ac:dyDescent="0.25">
      <c r="C1824" s="21"/>
      <c r="D1824" s="35"/>
      <c r="E1824" s="35"/>
      <c r="F1824" s="37"/>
      <c r="G1824" s="36"/>
      <c r="H1824" s="22"/>
      <c r="I1824" s="35"/>
      <c r="J1824" s="35"/>
      <c r="K1824" s="35"/>
      <c r="M1824" s="37"/>
    </row>
    <row r="1825" spans="3:13" x14ac:dyDescent="0.25">
      <c r="C1825" s="21"/>
      <c r="D1825" s="35"/>
      <c r="E1825" s="35"/>
      <c r="F1825" s="37"/>
      <c r="G1825" s="36"/>
      <c r="H1825" s="22"/>
      <c r="I1825" s="35"/>
      <c r="J1825" s="35"/>
      <c r="K1825" s="35"/>
      <c r="M1825" s="37"/>
    </row>
    <row r="1826" spans="3:13" x14ac:dyDescent="0.25">
      <c r="C1826" s="21"/>
      <c r="D1826" s="35"/>
      <c r="E1826" s="35"/>
      <c r="F1826" s="37"/>
      <c r="G1826" s="36"/>
      <c r="H1826" s="22"/>
      <c r="I1826" s="35"/>
      <c r="J1826" s="35"/>
      <c r="K1826" s="35"/>
      <c r="M1826" s="37"/>
    </row>
    <row r="1827" spans="3:13" x14ac:dyDescent="0.25">
      <c r="C1827" s="21"/>
      <c r="D1827" s="35"/>
      <c r="E1827" s="35"/>
      <c r="F1827" s="37"/>
      <c r="G1827" s="36"/>
      <c r="H1827" s="22"/>
      <c r="I1827" s="35"/>
      <c r="J1827" s="35"/>
      <c r="K1827" s="35"/>
      <c r="M1827" s="37"/>
    </row>
    <row r="1828" spans="3:13" x14ac:dyDescent="0.25">
      <c r="C1828" s="21"/>
      <c r="D1828" s="35"/>
      <c r="E1828" s="35"/>
      <c r="F1828" s="37"/>
      <c r="G1828" s="36"/>
      <c r="H1828" s="22"/>
      <c r="I1828" s="35"/>
      <c r="J1828" s="35"/>
      <c r="K1828" s="35"/>
      <c r="M1828" s="37"/>
    </row>
    <row r="1829" spans="3:13" x14ac:dyDescent="0.25">
      <c r="C1829" s="21"/>
      <c r="D1829" s="35"/>
      <c r="E1829" s="35"/>
      <c r="F1829" s="37"/>
      <c r="G1829" s="36"/>
      <c r="H1829" s="22"/>
      <c r="I1829" s="35"/>
      <c r="J1829" s="35"/>
      <c r="K1829" s="35"/>
      <c r="M1829" s="37"/>
    </row>
    <row r="1830" spans="3:13" x14ac:dyDescent="0.25">
      <c r="C1830" s="21"/>
      <c r="D1830" s="35"/>
      <c r="E1830" s="35"/>
      <c r="F1830" s="37"/>
      <c r="G1830" s="36"/>
      <c r="H1830" s="22"/>
      <c r="I1830" s="35"/>
      <c r="J1830" s="35"/>
      <c r="K1830" s="35"/>
      <c r="M1830" s="37"/>
    </row>
    <row r="1831" spans="3:13" x14ac:dyDescent="0.25">
      <c r="C1831" s="21"/>
      <c r="D1831" s="35"/>
      <c r="E1831" s="35"/>
      <c r="F1831" s="37"/>
      <c r="G1831" s="36"/>
      <c r="H1831" s="22"/>
      <c r="I1831" s="35"/>
      <c r="J1831" s="35"/>
      <c r="K1831" s="35"/>
      <c r="M1831" s="37"/>
    </row>
    <row r="1832" spans="3:13" x14ac:dyDescent="0.25">
      <c r="C1832" s="21"/>
      <c r="D1832" s="35"/>
      <c r="E1832" s="35"/>
      <c r="F1832" s="37"/>
      <c r="G1832" s="36"/>
      <c r="H1832" s="22"/>
      <c r="I1832" s="35"/>
      <c r="J1832" s="35"/>
      <c r="K1832" s="35"/>
      <c r="M1832" s="37"/>
    </row>
    <row r="1833" spans="3:13" x14ac:dyDescent="0.25">
      <c r="C1833" s="21"/>
      <c r="D1833" s="35"/>
      <c r="E1833" s="35"/>
      <c r="F1833" s="37"/>
      <c r="G1833" s="36"/>
      <c r="H1833" s="22"/>
      <c r="I1833" s="35"/>
      <c r="J1833" s="35"/>
      <c r="K1833" s="35"/>
      <c r="M1833" s="37"/>
    </row>
    <row r="1834" spans="3:13" x14ac:dyDescent="0.25">
      <c r="C1834" s="21"/>
      <c r="D1834" s="35"/>
      <c r="E1834" s="35"/>
      <c r="F1834" s="37"/>
      <c r="G1834" s="36"/>
      <c r="H1834" s="22"/>
      <c r="I1834" s="35"/>
      <c r="J1834" s="35"/>
      <c r="K1834" s="35"/>
      <c r="M1834" s="37"/>
    </row>
    <row r="1835" spans="3:13" x14ac:dyDescent="0.25">
      <c r="C1835" s="21"/>
      <c r="D1835" s="35"/>
      <c r="E1835" s="35"/>
      <c r="F1835" s="37"/>
      <c r="G1835" s="36"/>
      <c r="H1835" s="22"/>
      <c r="I1835" s="35"/>
      <c r="J1835" s="35"/>
      <c r="K1835" s="35"/>
      <c r="M1835" s="37"/>
    </row>
    <row r="1836" spans="3:13" x14ac:dyDescent="0.25">
      <c r="C1836" s="21"/>
      <c r="D1836" s="35"/>
      <c r="E1836" s="35"/>
      <c r="F1836" s="37"/>
      <c r="G1836" s="36"/>
      <c r="H1836" s="22"/>
      <c r="I1836" s="35"/>
      <c r="J1836" s="35"/>
      <c r="K1836" s="35"/>
      <c r="M1836" s="37"/>
    </row>
    <row r="1837" spans="3:13" x14ac:dyDescent="0.25">
      <c r="C1837" s="21"/>
      <c r="D1837" s="35"/>
      <c r="E1837" s="35"/>
      <c r="F1837" s="37"/>
      <c r="G1837" s="36"/>
      <c r="H1837" s="22"/>
      <c r="I1837" s="35"/>
      <c r="J1837" s="35"/>
      <c r="K1837" s="35"/>
      <c r="M1837" s="37"/>
    </row>
    <row r="1838" spans="3:13" x14ac:dyDescent="0.25">
      <c r="C1838" s="21"/>
      <c r="D1838" s="35"/>
      <c r="E1838" s="35"/>
      <c r="F1838" s="37"/>
      <c r="G1838" s="36"/>
      <c r="H1838" s="22"/>
      <c r="I1838" s="35"/>
      <c r="J1838" s="35"/>
      <c r="K1838" s="35"/>
      <c r="M1838" s="37"/>
    </row>
    <row r="1839" spans="3:13" x14ac:dyDescent="0.25">
      <c r="C1839" s="21"/>
      <c r="D1839" s="35"/>
      <c r="E1839" s="35"/>
      <c r="F1839" s="37"/>
      <c r="G1839" s="36"/>
      <c r="H1839" s="22"/>
      <c r="I1839" s="35"/>
      <c r="J1839" s="35"/>
      <c r="K1839" s="35"/>
      <c r="M1839" s="37"/>
    </row>
    <row r="1840" spans="3:13" x14ac:dyDescent="0.25">
      <c r="C1840" s="21"/>
      <c r="D1840" s="35"/>
      <c r="E1840" s="35"/>
      <c r="F1840" s="37"/>
      <c r="G1840" s="36"/>
      <c r="H1840" s="22"/>
      <c r="I1840" s="35"/>
      <c r="J1840" s="35"/>
      <c r="K1840" s="35"/>
      <c r="M1840" s="37"/>
    </row>
    <row r="1841" spans="3:13" x14ac:dyDescent="0.25">
      <c r="C1841" s="21"/>
      <c r="D1841" s="35"/>
      <c r="E1841" s="35"/>
      <c r="F1841" s="37"/>
      <c r="G1841" s="36"/>
      <c r="H1841" s="22"/>
      <c r="I1841" s="35"/>
      <c r="J1841" s="35"/>
      <c r="K1841" s="35"/>
      <c r="M1841" s="37"/>
    </row>
    <row r="1842" spans="3:13" x14ac:dyDescent="0.25">
      <c r="C1842" s="21"/>
      <c r="D1842" s="35"/>
      <c r="E1842" s="35"/>
      <c r="F1842" s="37"/>
      <c r="G1842" s="36"/>
      <c r="H1842" s="22"/>
      <c r="I1842" s="35"/>
      <c r="J1842" s="35"/>
      <c r="K1842" s="35"/>
      <c r="M1842" s="37"/>
    </row>
    <row r="1843" spans="3:13" x14ac:dyDescent="0.25">
      <c r="C1843" s="21"/>
      <c r="D1843" s="35"/>
      <c r="E1843" s="35"/>
      <c r="F1843" s="37"/>
      <c r="G1843" s="36"/>
      <c r="H1843" s="22"/>
      <c r="I1843" s="35"/>
      <c r="J1843" s="35"/>
      <c r="K1843" s="35"/>
      <c r="M1843" s="37"/>
    </row>
    <row r="1844" spans="3:13" x14ac:dyDescent="0.25">
      <c r="C1844" s="21"/>
      <c r="D1844" s="35"/>
      <c r="E1844" s="35"/>
      <c r="F1844" s="37"/>
      <c r="G1844" s="36"/>
      <c r="H1844" s="22"/>
      <c r="I1844" s="35"/>
      <c r="J1844" s="35"/>
      <c r="K1844" s="35"/>
      <c r="M1844" s="37"/>
    </row>
    <row r="1845" spans="3:13" x14ac:dyDescent="0.25">
      <c r="C1845" s="21"/>
      <c r="D1845" s="35"/>
      <c r="E1845" s="35"/>
      <c r="F1845" s="37"/>
      <c r="G1845" s="36"/>
      <c r="H1845" s="22"/>
      <c r="I1845" s="35"/>
      <c r="J1845" s="35"/>
      <c r="K1845" s="35"/>
      <c r="M1845" s="37"/>
    </row>
    <row r="1846" spans="3:13" x14ac:dyDescent="0.25">
      <c r="C1846" s="21"/>
      <c r="D1846" s="35"/>
      <c r="E1846" s="35"/>
      <c r="F1846" s="37"/>
      <c r="G1846" s="36"/>
      <c r="H1846" s="22"/>
      <c r="I1846" s="35"/>
      <c r="J1846" s="35"/>
      <c r="K1846" s="35"/>
      <c r="M1846" s="37"/>
    </row>
    <row r="1847" spans="3:13" x14ac:dyDescent="0.25">
      <c r="C1847" s="21"/>
      <c r="D1847" s="35"/>
      <c r="E1847" s="35"/>
      <c r="F1847" s="37"/>
      <c r="G1847" s="36"/>
      <c r="H1847" s="22"/>
      <c r="I1847" s="35"/>
      <c r="J1847" s="35"/>
      <c r="K1847" s="35"/>
      <c r="M1847" s="37"/>
    </row>
    <row r="1848" spans="3:13" x14ac:dyDescent="0.25">
      <c r="C1848" s="21"/>
      <c r="D1848" s="35"/>
      <c r="E1848" s="35"/>
      <c r="F1848" s="37"/>
      <c r="G1848" s="36"/>
      <c r="H1848" s="22"/>
      <c r="I1848" s="35"/>
      <c r="J1848" s="35"/>
      <c r="K1848" s="35"/>
      <c r="M1848" s="37"/>
    </row>
    <row r="1849" spans="3:13" x14ac:dyDescent="0.25">
      <c r="C1849" s="21"/>
      <c r="D1849" s="35"/>
      <c r="E1849" s="35"/>
      <c r="F1849" s="37"/>
      <c r="G1849" s="36"/>
      <c r="H1849" s="22"/>
      <c r="I1849" s="35"/>
      <c r="J1849" s="35"/>
      <c r="K1849" s="35"/>
      <c r="M1849" s="37"/>
    </row>
    <row r="1850" spans="3:13" x14ac:dyDescent="0.25">
      <c r="C1850" s="21"/>
      <c r="D1850" s="35"/>
      <c r="E1850" s="35"/>
      <c r="F1850" s="37"/>
      <c r="G1850" s="36"/>
      <c r="H1850" s="22"/>
      <c r="I1850" s="35"/>
      <c r="J1850" s="35"/>
      <c r="K1850" s="35"/>
      <c r="M1850" s="37"/>
    </row>
    <row r="1851" spans="3:13" x14ac:dyDescent="0.25">
      <c r="C1851" s="21"/>
      <c r="D1851" s="35"/>
      <c r="E1851" s="35"/>
      <c r="F1851" s="37"/>
      <c r="G1851" s="36"/>
      <c r="H1851" s="22"/>
      <c r="I1851" s="35"/>
      <c r="J1851" s="35"/>
      <c r="K1851" s="35"/>
      <c r="M1851" s="37"/>
    </row>
    <row r="1852" spans="3:13" x14ac:dyDescent="0.25">
      <c r="C1852" s="21"/>
      <c r="D1852" s="35"/>
      <c r="E1852" s="35"/>
      <c r="F1852" s="37"/>
      <c r="G1852" s="36"/>
      <c r="H1852" s="22"/>
      <c r="I1852" s="35"/>
      <c r="J1852" s="35"/>
      <c r="K1852" s="35"/>
      <c r="M1852" s="37"/>
    </row>
    <row r="1853" spans="3:13" x14ac:dyDescent="0.25">
      <c r="C1853" s="21"/>
      <c r="D1853" s="35"/>
      <c r="E1853" s="35"/>
      <c r="F1853" s="37"/>
      <c r="G1853" s="36"/>
      <c r="H1853" s="22"/>
      <c r="I1853" s="35"/>
      <c r="J1853" s="35"/>
      <c r="K1853" s="35"/>
      <c r="M1853" s="37"/>
    </row>
    <row r="1854" spans="3:13" x14ac:dyDescent="0.25">
      <c r="C1854" s="21"/>
      <c r="D1854" s="35"/>
      <c r="E1854" s="35"/>
      <c r="F1854" s="37"/>
      <c r="G1854" s="36"/>
      <c r="H1854" s="22"/>
      <c r="I1854" s="35"/>
      <c r="J1854" s="35"/>
      <c r="K1854" s="35"/>
      <c r="M1854" s="37"/>
    </row>
    <row r="1855" spans="3:13" x14ac:dyDescent="0.25">
      <c r="C1855" s="21"/>
      <c r="D1855" s="35"/>
      <c r="E1855" s="35"/>
      <c r="F1855" s="37"/>
      <c r="G1855" s="36"/>
      <c r="H1855" s="22"/>
      <c r="I1855" s="35"/>
      <c r="J1855" s="35"/>
      <c r="K1855" s="35"/>
      <c r="M1855" s="37"/>
    </row>
    <row r="1856" spans="3:13" x14ac:dyDescent="0.25">
      <c r="C1856" s="21"/>
      <c r="D1856" s="35"/>
      <c r="E1856" s="35"/>
      <c r="F1856" s="37"/>
      <c r="G1856" s="36"/>
      <c r="H1856" s="22"/>
      <c r="I1856" s="35"/>
      <c r="J1856" s="35"/>
      <c r="K1856" s="35"/>
      <c r="M1856" s="37"/>
    </row>
    <row r="1857" spans="3:13" x14ac:dyDescent="0.25">
      <c r="C1857" s="21"/>
      <c r="D1857" s="35"/>
      <c r="E1857" s="35"/>
      <c r="F1857" s="37"/>
      <c r="G1857" s="36"/>
      <c r="H1857" s="22"/>
      <c r="I1857" s="35"/>
      <c r="J1857" s="35"/>
      <c r="K1857" s="35"/>
      <c r="M1857" s="37"/>
    </row>
    <row r="1858" spans="3:13" x14ac:dyDescent="0.25">
      <c r="C1858" s="21"/>
      <c r="D1858" s="35"/>
      <c r="E1858" s="35"/>
      <c r="F1858" s="37"/>
      <c r="G1858" s="36"/>
      <c r="H1858" s="22"/>
      <c r="I1858" s="35"/>
      <c r="J1858" s="35"/>
      <c r="K1858" s="35"/>
      <c r="M1858" s="37"/>
    </row>
    <row r="1859" spans="3:13" x14ac:dyDescent="0.25">
      <c r="C1859" s="21"/>
      <c r="D1859" s="35"/>
      <c r="E1859" s="35"/>
      <c r="F1859" s="37"/>
      <c r="G1859" s="36"/>
      <c r="H1859" s="22"/>
      <c r="I1859" s="35"/>
      <c r="J1859" s="35"/>
      <c r="K1859" s="35"/>
      <c r="M1859" s="37"/>
    </row>
    <row r="1860" spans="3:13" x14ac:dyDescent="0.25">
      <c r="C1860" s="21"/>
      <c r="D1860" s="35"/>
      <c r="E1860" s="35"/>
      <c r="F1860" s="37"/>
      <c r="G1860" s="36"/>
      <c r="H1860" s="22"/>
      <c r="I1860" s="35"/>
      <c r="J1860" s="35"/>
      <c r="K1860" s="35"/>
      <c r="M1860" s="37"/>
    </row>
    <row r="1861" spans="3:13" x14ac:dyDescent="0.25">
      <c r="C1861" s="21"/>
      <c r="D1861" s="35"/>
      <c r="E1861" s="35"/>
      <c r="F1861" s="37"/>
      <c r="G1861" s="36"/>
      <c r="H1861" s="22"/>
      <c r="I1861" s="35"/>
      <c r="J1861" s="35"/>
      <c r="K1861" s="35"/>
      <c r="M1861" s="37"/>
    </row>
    <row r="1862" spans="3:13" x14ac:dyDescent="0.25">
      <c r="C1862" s="21"/>
      <c r="D1862" s="35"/>
      <c r="E1862" s="35"/>
      <c r="F1862" s="37"/>
      <c r="G1862" s="36"/>
      <c r="H1862" s="22"/>
      <c r="I1862" s="35"/>
      <c r="J1862" s="35"/>
      <c r="K1862" s="35"/>
      <c r="M1862" s="37"/>
    </row>
    <row r="1863" spans="3:13" x14ac:dyDescent="0.25">
      <c r="C1863" s="21"/>
      <c r="D1863" s="35"/>
      <c r="E1863" s="35"/>
      <c r="F1863" s="37"/>
      <c r="G1863" s="36"/>
      <c r="H1863" s="22"/>
      <c r="I1863" s="35"/>
      <c r="J1863" s="35"/>
      <c r="K1863" s="35"/>
      <c r="M1863" s="37"/>
    </row>
    <row r="1864" spans="3:13" x14ac:dyDescent="0.25">
      <c r="C1864" s="21"/>
      <c r="D1864" s="35"/>
      <c r="E1864" s="35"/>
      <c r="F1864" s="37"/>
      <c r="G1864" s="36"/>
      <c r="H1864" s="22"/>
      <c r="I1864" s="35"/>
      <c r="J1864" s="35"/>
      <c r="K1864" s="35"/>
      <c r="M1864" s="37"/>
    </row>
    <row r="1865" spans="3:13" x14ac:dyDescent="0.25">
      <c r="C1865" s="21"/>
      <c r="D1865" s="35"/>
      <c r="E1865" s="35"/>
      <c r="F1865" s="37"/>
      <c r="G1865" s="36"/>
      <c r="H1865" s="22"/>
      <c r="I1865" s="35"/>
      <c r="J1865" s="35"/>
      <c r="K1865" s="35"/>
      <c r="M1865" s="37"/>
    </row>
    <row r="1866" spans="3:13" x14ac:dyDescent="0.25">
      <c r="C1866" s="21"/>
      <c r="D1866" s="35"/>
      <c r="E1866" s="35"/>
      <c r="F1866" s="37"/>
      <c r="G1866" s="36"/>
      <c r="H1866" s="22"/>
      <c r="I1866" s="35"/>
      <c r="J1866" s="35"/>
      <c r="K1866" s="35"/>
      <c r="M1866" s="37"/>
    </row>
    <row r="1867" spans="3:13" x14ac:dyDescent="0.25">
      <c r="C1867" s="21"/>
      <c r="D1867" s="35"/>
      <c r="E1867" s="35"/>
      <c r="F1867" s="37"/>
      <c r="G1867" s="36"/>
      <c r="H1867" s="22"/>
      <c r="I1867" s="35"/>
      <c r="J1867" s="35"/>
      <c r="K1867" s="35"/>
      <c r="M1867" s="37"/>
    </row>
    <row r="1868" spans="3:13" x14ac:dyDescent="0.25">
      <c r="C1868" s="21"/>
      <c r="D1868" s="35"/>
      <c r="E1868" s="35"/>
      <c r="F1868" s="37"/>
      <c r="G1868" s="36"/>
      <c r="H1868" s="22"/>
      <c r="I1868" s="35"/>
      <c r="J1868" s="35"/>
      <c r="K1868" s="35"/>
      <c r="M1868" s="37"/>
    </row>
    <row r="1869" spans="3:13" x14ac:dyDescent="0.25">
      <c r="C1869" s="21"/>
      <c r="D1869" s="35"/>
      <c r="E1869" s="35"/>
      <c r="F1869" s="37"/>
      <c r="G1869" s="36"/>
      <c r="H1869" s="22"/>
      <c r="I1869" s="35"/>
      <c r="J1869" s="35"/>
      <c r="K1869" s="35"/>
      <c r="M1869" s="37"/>
    </row>
    <row r="1870" spans="3:13" x14ac:dyDescent="0.25">
      <c r="C1870" s="21"/>
      <c r="D1870" s="35"/>
      <c r="E1870" s="35"/>
      <c r="F1870" s="37"/>
      <c r="G1870" s="36"/>
      <c r="H1870" s="22"/>
      <c r="I1870" s="35"/>
      <c r="J1870" s="35"/>
      <c r="K1870" s="35"/>
      <c r="M1870" s="37"/>
    </row>
    <row r="1871" spans="3:13" x14ac:dyDescent="0.25">
      <c r="C1871" s="21"/>
      <c r="D1871" s="35"/>
      <c r="E1871" s="35"/>
      <c r="F1871" s="37"/>
      <c r="G1871" s="36"/>
      <c r="H1871" s="22"/>
      <c r="I1871" s="35"/>
      <c r="J1871" s="35"/>
      <c r="K1871" s="35"/>
      <c r="M1871" s="37"/>
    </row>
    <row r="1872" spans="3:13" x14ac:dyDescent="0.25">
      <c r="C1872" s="21"/>
      <c r="D1872" s="35"/>
      <c r="E1872" s="35"/>
      <c r="F1872" s="37"/>
      <c r="G1872" s="36"/>
      <c r="H1872" s="22"/>
      <c r="I1872" s="35"/>
      <c r="J1872" s="35"/>
      <c r="K1872" s="35"/>
      <c r="M1872" s="37"/>
    </row>
    <row r="1873" spans="3:13" x14ac:dyDescent="0.25">
      <c r="C1873" s="21"/>
      <c r="D1873" s="35"/>
      <c r="E1873" s="35"/>
      <c r="F1873" s="37"/>
      <c r="G1873" s="36"/>
      <c r="H1873" s="22"/>
      <c r="I1873" s="35"/>
      <c r="J1873" s="35"/>
      <c r="K1873" s="35"/>
      <c r="M1873" s="37"/>
    </row>
    <row r="1874" spans="3:13" x14ac:dyDescent="0.25">
      <c r="C1874" s="21"/>
      <c r="D1874" s="35"/>
      <c r="E1874" s="35"/>
      <c r="F1874" s="37"/>
      <c r="G1874" s="36"/>
      <c r="H1874" s="22"/>
      <c r="I1874" s="35"/>
      <c r="J1874" s="35"/>
      <c r="K1874" s="35"/>
      <c r="M1874" s="37"/>
    </row>
    <row r="1875" spans="3:13" x14ac:dyDescent="0.25">
      <c r="C1875" s="21"/>
      <c r="D1875" s="35"/>
      <c r="E1875" s="35"/>
      <c r="F1875" s="37"/>
      <c r="G1875" s="36"/>
      <c r="H1875" s="22"/>
      <c r="I1875" s="35"/>
      <c r="J1875" s="35"/>
      <c r="K1875" s="35"/>
      <c r="M1875" s="37"/>
    </row>
    <row r="1876" spans="3:13" x14ac:dyDescent="0.25">
      <c r="C1876" s="21"/>
      <c r="D1876" s="35"/>
      <c r="E1876" s="35"/>
      <c r="F1876" s="37"/>
      <c r="G1876" s="36"/>
      <c r="H1876" s="22"/>
      <c r="I1876" s="35"/>
      <c r="J1876" s="35"/>
      <c r="K1876" s="35"/>
      <c r="M1876" s="37"/>
    </row>
    <row r="1877" spans="3:13" x14ac:dyDescent="0.25">
      <c r="C1877" s="21"/>
      <c r="D1877" s="35"/>
      <c r="E1877" s="35"/>
      <c r="F1877" s="37"/>
      <c r="G1877" s="36"/>
      <c r="H1877" s="22"/>
      <c r="I1877" s="35"/>
      <c r="J1877" s="35"/>
      <c r="K1877" s="35"/>
      <c r="M1877" s="37"/>
    </row>
    <row r="1878" spans="3:13" x14ac:dyDescent="0.25">
      <c r="C1878" s="21"/>
      <c r="D1878" s="35"/>
      <c r="E1878" s="35"/>
      <c r="F1878" s="37"/>
      <c r="G1878" s="36"/>
      <c r="H1878" s="22"/>
      <c r="I1878" s="35"/>
      <c r="J1878" s="35"/>
      <c r="K1878" s="35"/>
      <c r="M1878" s="37"/>
    </row>
    <row r="1879" spans="3:13" x14ac:dyDescent="0.25">
      <c r="C1879" s="21"/>
      <c r="D1879" s="35"/>
      <c r="E1879" s="35"/>
      <c r="F1879" s="37"/>
      <c r="G1879" s="36"/>
      <c r="H1879" s="22"/>
      <c r="I1879" s="35"/>
      <c r="J1879" s="35"/>
      <c r="K1879" s="35"/>
      <c r="M1879" s="37"/>
    </row>
    <row r="1880" spans="3:13" x14ac:dyDescent="0.25">
      <c r="C1880" s="21"/>
      <c r="D1880" s="35"/>
      <c r="E1880" s="35"/>
      <c r="F1880" s="37"/>
      <c r="G1880" s="36"/>
      <c r="H1880" s="22"/>
      <c r="I1880" s="35"/>
      <c r="J1880" s="35"/>
      <c r="K1880" s="35"/>
      <c r="M1880" s="37"/>
    </row>
    <row r="1881" spans="3:13" x14ac:dyDescent="0.25">
      <c r="C1881" s="21"/>
      <c r="D1881" s="35"/>
      <c r="E1881" s="35"/>
      <c r="F1881" s="37"/>
      <c r="G1881" s="36"/>
      <c r="H1881" s="22"/>
      <c r="I1881" s="35"/>
      <c r="J1881" s="35"/>
      <c r="K1881" s="35"/>
      <c r="M1881" s="37"/>
    </row>
    <row r="1882" spans="3:13" x14ac:dyDescent="0.25">
      <c r="C1882" s="21"/>
      <c r="D1882" s="35"/>
      <c r="E1882" s="35"/>
      <c r="F1882" s="37"/>
      <c r="G1882" s="36"/>
      <c r="H1882" s="22"/>
      <c r="I1882" s="35"/>
      <c r="J1882" s="35"/>
      <c r="K1882" s="35"/>
      <c r="M1882" s="37"/>
    </row>
    <row r="1883" spans="3:13" x14ac:dyDescent="0.25">
      <c r="C1883" s="21"/>
      <c r="D1883" s="35"/>
      <c r="E1883" s="35"/>
      <c r="F1883" s="37"/>
      <c r="G1883" s="36"/>
      <c r="H1883" s="22"/>
      <c r="I1883" s="35"/>
      <c r="J1883" s="35"/>
      <c r="K1883" s="35"/>
      <c r="M1883" s="37"/>
    </row>
    <row r="1884" spans="3:13" x14ac:dyDescent="0.25">
      <c r="C1884" s="21"/>
      <c r="D1884" s="35"/>
      <c r="E1884" s="35"/>
      <c r="F1884" s="37"/>
      <c r="G1884" s="36"/>
      <c r="H1884" s="22"/>
      <c r="I1884" s="35"/>
      <c r="J1884" s="35"/>
      <c r="K1884" s="35"/>
      <c r="M1884" s="37"/>
    </row>
    <row r="1885" spans="3:13" x14ac:dyDescent="0.25">
      <c r="C1885" s="21"/>
      <c r="D1885" s="35"/>
      <c r="E1885" s="35"/>
      <c r="F1885" s="37"/>
      <c r="G1885" s="36"/>
      <c r="H1885" s="22"/>
      <c r="I1885" s="35"/>
      <c r="J1885" s="35"/>
      <c r="K1885" s="35"/>
      <c r="M1885" s="37"/>
    </row>
    <row r="1886" spans="3:13" x14ac:dyDescent="0.25">
      <c r="C1886" s="21"/>
      <c r="D1886" s="35"/>
      <c r="E1886" s="35"/>
      <c r="F1886" s="37"/>
      <c r="G1886" s="36"/>
      <c r="H1886" s="22"/>
      <c r="I1886" s="35"/>
      <c r="J1886" s="35"/>
      <c r="K1886" s="35"/>
      <c r="M1886" s="37"/>
    </row>
    <row r="1887" spans="3:13" x14ac:dyDescent="0.25">
      <c r="C1887" s="21"/>
      <c r="D1887" s="35"/>
      <c r="E1887" s="35"/>
      <c r="F1887" s="37"/>
      <c r="G1887" s="36"/>
      <c r="H1887" s="22"/>
      <c r="I1887" s="35"/>
      <c r="J1887" s="35"/>
      <c r="K1887" s="35"/>
      <c r="M1887" s="37"/>
    </row>
    <row r="1888" spans="3:13" x14ac:dyDescent="0.25">
      <c r="C1888" s="21"/>
      <c r="D1888" s="35"/>
      <c r="E1888" s="35"/>
      <c r="F1888" s="37"/>
      <c r="G1888" s="36"/>
      <c r="H1888" s="22"/>
      <c r="I1888" s="35"/>
      <c r="J1888" s="35"/>
      <c r="K1888" s="35"/>
      <c r="M1888" s="37"/>
    </row>
    <row r="1889" spans="3:13" x14ac:dyDescent="0.25">
      <c r="C1889" s="21"/>
      <c r="D1889" s="35"/>
      <c r="E1889" s="35"/>
      <c r="F1889" s="37"/>
      <c r="G1889" s="36"/>
      <c r="H1889" s="22"/>
      <c r="I1889" s="35"/>
      <c r="J1889" s="35"/>
      <c r="K1889" s="35"/>
      <c r="M1889" s="37"/>
    </row>
    <row r="1890" spans="3:13" x14ac:dyDescent="0.25">
      <c r="C1890" s="21"/>
      <c r="D1890" s="35"/>
      <c r="E1890" s="35"/>
      <c r="F1890" s="37"/>
      <c r="G1890" s="36"/>
      <c r="H1890" s="22"/>
      <c r="I1890" s="35"/>
      <c r="J1890" s="35"/>
      <c r="K1890" s="35"/>
      <c r="M1890" s="37"/>
    </row>
    <row r="1891" spans="3:13" x14ac:dyDescent="0.25">
      <c r="C1891" s="21"/>
      <c r="D1891" s="35"/>
      <c r="E1891" s="35"/>
      <c r="F1891" s="37"/>
      <c r="G1891" s="36"/>
      <c r="H1891" s="22"/>
      <c r="I1891" s="35"/>
      <c r="J1891" s="35"/>
      <c r="K1891" s="35"/>
      <c r="M1891" s="37"/>
    </row>
    <row r="1892" spans="3:13" x14ac:dyDescent="0.25">
      <c r="C1892" s="21"/>
      <c r="D1892" s="35"/>
      <c r="E1892" s="35"/>
      <c r="F1892" s="37"/>
      <c r="G1892" s="36"/>
      <c r="H1892" s="22"/>
      <c r="I1892" s="35"/>
      <c r="J1892" s="35"/>
      <c r="K1892" s="35"/>
      <c r="M1892" s="37"/>
    </row>
    <row r="1893" spans="3:13" x14ac:dyDescent="0.25">
      <c r="C1893" s="21"/>
      <c r="D1893" s="35"/>
      <c r="E1893" s="35"/>
      <c r="F1893" s="37"/>
      <c r="G1893" s="36"/>
      <c r="H1893" s="22"/>
      <c r="I1893" s="35"/>
      <c r="J1893" s="35"/>
      <c r="K1893" s="35"/>
      <c r="M1893" s="37"/>
    </row>
    <row r="1894" spans="3:13" x14ac:dyDescent="0.25">
      <c r="C1894" s="21"/>
      <c r="D1894" s="35"/>
      <c r="E1894" s="35"/>
      <c r="F1894" s="37"/>
      <c r="G1894" s="36"/>
      <c r="H1894" s="22"/>
      <c r="I1894" s="35"/>
      <c r="J1894" s="35"/>
      <c r="K1894" s="35"/>
      <c r="M1894" s="37"/>
    </row>
    <row r="1895" spans="3:13" x14ac:dyDescent="0.25">
      <c r="C1895" s="21"/>
      <c r="D1895" s="35"/>
      <c r="E1895" s="35"/>
      <c r="F1895" s="37"/>
      <c r="G1895" s="36"/>
      <c r="H1895" s="22"/>
      <c r="I1895" s="35"/>
      <c r="J1895" s="35"/>
      <c r="K1895" s="35"/>
      <c r="M1895" s="37"/>
    </row>
    <row r="1896" spans="3:13" x14ac:dyDescent="0.25">
      <c r="C1896" s="21"/>
      <c r="D1896" s="35"/>
      <c r="E1896" s="35"/>
      <c r="F1896" s="37"/>
      <c r="G1896" s="36"/>
      <c r="H1896" s="22"/>
      <c r="I1896" s="35"/>
      <c r="J1896" s="35"/>
      <c r="K1896" s="35"/>
      <c r="M1896" s="37"/>
    </row>
    <row r="1897" spans="3:13" x14ac:dyDescent="0.25">
      <c r="C1897" s="21"/>
      <c r="D1897" s="35"/>
      <c r="E1897" s="35"/>
      <c r="F1897" s="37"/>
      <c r="G1897" s="36"/>
      <c r="H1897" s="22"/>
      <c r="I1897" s="35"/>
      <c r="J1897" s="35"/>
      <c r="K1897" s="35"/>
      <c r="M1897" s="37"/>
    </row>
    <row r="1898" spans="3:13" x14ac:dyDescent="0.25">
      <c r="C1898" s="21"/>
      <c r="D1898" s="35"/>
      <c r="E1898" s="35"/>
      <c r="F1898" s="37"/>
      <c r="G1898" s="36"/>
      <c r="H1898" s="22"/>
      <c r="I1898" s="35"/>
      <c r="J1898" s="35"/>
      <c r="K1898" s="35"/>
      <c r="M1898" s="37"/>
    </row>
    <row r="1899" spans="3:13" x14ac:dyDescent="0.25">
      <c r="C1899" s="21"/>
      <c r="D1899" s="35"/>
      <c r="E1899" s="35"/>
      <c r="F1899" s="37"/>
      <c r="G1899" s="36"/>
      <c r="H1899" s="22"/>
      <c r="I1899" s="35"/>
      <c r="J1899" s="35"/>
      <c r="K1899" s="35"/>
      <c r="M1899" s="37"/>
    </row>
    <row r="1900" spans="3:13" x14ac:dyDescent="0.25">
      <c r="C1900" s="21"/>
      <c r="D1900" s="35"/>
      <c r="E1900" s="35"/>
      <c r="F1900" s="37"/>
      <c r="G1900" s="36"/>
      <c r="H1900" s="22"/>
      <c r="I1900" s="35"/>
      <c r="J1900" s="35"/>
      <c r="K1900" s="35"/>
      <c r="M1900" s="37"/>
    </row>
    <row r="1901" spans="3:13" x14ac:dyDescent="0.25">
      <c r="C1901" s="21"/>
      <c r="D1901" s="35"/>
      <c r="E1901" s="35"/>
      <c r="F1901" s="37"/>
      <c r="G1901" s="36"/>
      <c r="H1901" s="22"/>
      <c r="I1901" s="35"/>
      <c r="J1901" s="35"/>
      <c r="K1901" s="35"/>
      <c r="M1901" s="37"/>
    </row>
    <row r="1902" spans="3:13" x14ac:dyDescent="0.25">
      <c r="C1902" s="21"/>
      <c r="D1902" s="35"/>
      <c r="E1902" s="35"/>
      <c r="F1902" s="37"/>
      <c r="G1902" s="36"/>
      <c r="H1902" s="22"/>
      <c r="I1902" s="35"/>
      <c r="J1902" s="35"/>
      <c r="K1902" s="35"/>
      <c r="M1902" s="37"/>
    </row>
    <row r="1903" spans="3:13" x14ac:dyDescent="0.25">
      <c r="C1903" s="21"/>
      <c r="D1903" s="35"/>
      <c r="E1903" s="35"/>
      <c r="F1903" s="37"/>
      <c r="G1903" s="36"/>
      <c r="H1903" s="22"/>
      <c r="I1903" s="35"/>
      <c r="J1903" s="35"/>
      <c r="K1903" s="35"/>
      <c r="M1903" s="37"/>
    </row>
    <row r="1904" spans="3:13" x14ac:dyDescent="0.25">
      <c r="C1904" s="21"/>
      <c r="D1904" s="35"/>
      <c r="E1904" s="35"/>
      <c r="F1904" s="37"/>
      <c r="G1904" s="36"/>
      <c r="H1904" s="22"/>
      <c r="I1904" s="35"/>
      <c r="J1904" s="35"/>
      <c r="K1904" s="35"/>
      <c r="M1904" s="37"/>
    </row>
    <row r="1905" spans="3:13" x14ac:dyDescent="0.25">
      <c r="C1905" s="21"/>
      <c r="D1905" s="35"/>
      <c r="E1905" s="35"/>
      <c r="F1905" s="37"/>
      <c r="G1905" s="36"/>
      <c r="H1905" s="22"/>
      <c r="I1905" s="35"/>
      <c r="J1905" s="35"/>
      <c r="K1905" s="35"/>
      <c r="M1905" s="37"/>
    </row>
    <row r="1906" spans="3:13" x14ac:dyDescent="0.25">
      <c r="C1906" s="21"/>
      <c r="D1906" s="35"/>
      <c r="E1906" s="35"/>
      <c r="F1906" s="37"/>
      <c r="G1906" s="36"/>
      <c r="H1906" s="22"/>
      <c r="I1906" s="35"/>
      <c r="J1906" s="35"/>
      <c r="K1906" s="35"/>
      <c r="M1906" s="37"/>
    </row>
    <row r="1907" spans="3:13" x14ac:dyDescent="0.25">
      <c r="C1907" s="21"/>
      <c r="D1907" s="35"/>
      <c r="E1907" s="35"/>
      <c r="F1907" s="37"/>
      <c r="G1907" s="36"/>
      <c r="H1907" s="22"/>
      <c r="I1907" s="35"/>
      <c r="J1907" s="35"/>
      <c r="K1907" s="35"/>
      <c r="M1907" s="37"/>
    </row>
    <row r="1908" spans="3:13" x14ac:dyDescent="0.25">
      <c r="C1908" s="21"/>
      <c r="D1908" s="35"/>
      <c r="E1908" s="35"/>
      <c r="F1908" s="37"/>
      <c r="G1908" s="36"/>
      <c r="H1908" s="22"/>
      <c r="I1908" s="35"/>
      <c r="J1908" s="35"/>
      <c r="K1908" s="35"/>
      <c r="M1908" s="37"/>
    </row>
    <row r="1909" spans="3:13" x14ac:dyDescent="0.25">
      <c r="C1909" s="21"/>
      <c r="D1909" s="35"/>
      <c r="E1909" s="35"/>
      <c r="F1909" s="37"/>
      <c r="G1909" s="36"/>
      <c r="H1909" s="22"/>
      <c r="I1909" s="35"/>
      <c r="J1909" s="35"/>
      <c r="K1909" s="35"/>
      <c r="M1909" s="37"/>
    </row>
    <row r="1910" spans="3:13" x14ac:dyDescent="0.25">
      <c r="C1910" s="21"/>
      <c r="D1910" s="35"/>
      <c r="E1910" s="35"/>
      <c r="F1910" s="37"/>
      <c r="G1910" s="36"/>
      <c r="H1910" s="22"/>
      <c r="I1910" s="35"/>
      <c r="J1910" s="35"/>
      <c r="K1910" s="35"/>
      <c r="M1910" s="37"/>
    </row>
    <row r="1911" spans="3:13" x14ac:dyDescent="0.25">
      <c r="C1911" s="21"/>
      <c r="D1911" s="35"/>
      <c r="E1911" s="35"/>
      <c r="F1911" s="37"/>
      <c r="G1911" s="36"/>
      <c r="H1911" s="22"/>
      <c r="I1911" s="35"/>
      <c r="J1911" s="35"/>
      <c r="K1911" s="35"/>
      <c r="M1911" s="37"/>
    </row>
    <row r="1912" spans="3:13" x14ac:dyDescent="0.25">
      <c r="C1912" s="21"/>
      <c r="D1912" s="35"/>
      <c r="E1912" s="35"/>
      <c r="F1912" s="37"/>
      <c r="G1912" s="36"/>
      <c r="H1912" s="22"/>
      <c r="I1912" s="35"/>
      <c r="J1912" s="35"/>
      <c r="K1912" s="35"/>
      <c r="M1912" s="37"/>
    </row>
    <row r="1913" spans="3:13" x14ac:dyDescent="0.25">
      <c r="C1913" s="21"/>
      <c r="D1913" s="35"/>
      <c r="E1913" s="35"/>
      <c r="F1913" s="37"/>
      <c r="G1913" s="36"/>
      <c r="H1913" s="22"/>
      <c r="I1913" s="35"/>
      <c r="J1913" s="35"/>
      <c r="K1913" s="35"/>
      <c r="M1913" s="37"/>
    </row>
    <row r="1914" spans="3:13" x14ac:dyDescent="0.25">
      <c r="C1914" s="21"/>
      <c r="D1914" s="35"/>
      <c r="E1914" s="35"/>
      <c r="F1914" s="37"/>
      <c r="G1914" s="36"/>
      <c r="H1914" s="22"/>
      <c r="I1914" s="35"/>
      <c r="J1914" s="35"/>
      <c r="K1914" s="35"/>
      <c r="M1914" s="37"/>
    </row>
    <row r="1915" spans="3:13" x14ac:dyDescent="0.25">
      <c r="C1915" s="21"/>
      <c r="D1915" s="35"/>
      <c r="E1915" s="35"/>
      <c r="F1915" s="37"/>
      <c r="G1915" s="36"/>
      <c r="H1915" s="22"/>
      <c r="I1915" s="35"/>
      <c r="J1915" s="35"/>
      <c r="K1915" s="35"/>
      <c r="M1915" s="37"/>
    </row>
    <row r="1916" spans="3:13" x14ac:dyDescent="0.25">
      <c r="C1916" s="21"/>
      <c r="D1916" s="35"/>
      <c r="E1916" s="35"/>
      <c r="F1916" s="37"/>
      <c r="G1916" s="36"/>
      <c r="H1916" s="22"/>
      <c r="I1916" s="35"/>
      <c r="J1916" s="35"/>
      <c r="K1916" s="35"/>
      <c r="M1916" s="37"/>
    </row>
    <row r="1917" spans="3:13" x14ac:dyDescent="0.25">
      <c r="C1917" s="21"/>
      <c r="D1917" s="35"/>
      <c r="E1917" s="35"/>
      <c r="F1917" s="37"/>
      <c r="G1917" s="36"/>
      <c r="H1917" s="22"/>
      <c r="I1917" s="35"/>
      <c r="J1917" s="35"/>
      <c r="K1917" s="35"/>
      <c r="M1917" s="37"/>
    </row>
    <row r="1918" spans="3:13" x14ac:dyDescent="0.25">
      <c r="C1918" s="21"/>
      <c r="D1918" s="35"/>
      <c r="E1918" s="35"/>
      <c r="F1918" s="37"/>
      <c r="G1918" s="36"/>
      <c r="H1918" s="22"/>
      <c r="I1918" s="35"/>
      <c r="J1918" s="35"/>
      <c r="K1918" s="35"/>
      <c r="M1918" s="37"/>
    </row>
    <row r="1919" spans="3:13" x14ac:dyDescent="0.25">
      <c r="C1919" s="21"/>
      <c r="D1919" s="35"/>
      <c r="E1919" s="35"/>
      <c r="F1919" s="37"/>
      <c r="G1919" s="36"/>
      <c r="H1919" s="22"/>
      <c r="I1919" s="35"/>
      <c r="J1919" s="35"/>
      <c r="K1919" s="35"/>
      <c r="M1919" s="37"/>
    </row>
    <row r="1920" spans="3:13" x14ac:dyDescent="0.25">
      <c r="C1920" s="21"/>
      <c r="D1920" s="35"/>
      <c r="E1920" s="35"/>
      <c r="F1920" s="37"/>
      <c r="G1920" s="36"/>
      <c r="H1920" s="22"/>
      <c r="I1920" s="35"/>
      <c r="J1920" s="35"/>
      <c r="K1920" s="35"/>
      <c r="M1920" s="37"/>
    </row>
    <row r="1921" spans="3:13" x14ac:dyDescent="0.25">
      <c r="C1921" s="21"/>
      <c r="D1921" s="35"/>
      <c r="E1921" s="35"/>
      <c r="F1921" s="37"/>
      <c r="G1921" s="36"/>
      <c r="H1921" s="22"/>
      <c r="I1921" s="35"/>
      <c r="J1921" s="35"/>
      <c r="K1921" s="35"/>
      <c r="M1921" s="37"/>
    </row>
    <row r="1922" spans="3:13" x14ac:dyDescent="0.25">
      <c r="C1922" s="21"/>
      <c r="D1922" s="35"/>
      <c r="E1922" s="35"/>
      <c r="F1922" s="37"/>
      <c r="G1922" s="36"/>
      <c r="H1922" s="22"/>
      <c r="I1922" s="35"/>
      <c r="J1922" s="35"/>
      <c r="K1922" s="35"/>
      <c r="M1922" s="37"/>
    </row>
    <row r="1923" spans="3:13" x14ac:dyDescent="0.25">
      <c r="C1923" s="21"/>
      <c r="D1923" s="35"/>
      <c r="E1923" s="35"/>
      <c r="F1923" s="37"/>
      <c r="G1923" s="36"/>
      <c r="H1923" s="22"/>
      <c r="I1923" s="35"/>
      <c r="J1923" s="35"/>
      <c r="K1923" s="35"/>
      <c r="M1923" s="37"/>
    </row>
    <row r="1924" spans="3:13" x14ac:dyDescent="0.25">
      <c r="C1924" s="21"/>
      <c r="D1924" s="35"/>
      <c r="E1924" s="35"/>
      <c r="F1924" s="37"/>
      <c r="G1924" s="36"/>
      <c r="H1924" s="22"/>
      <c r="I1924" s="35"/>
      <c r="J1924" s="35"/>
      <c r="K1924" s="35"/>
      <c r="M1924" s="37"/>
    </row>
    <row r="1925" spans="3:13" x14ac:dyDescent="0.25">
      <c r="C1925" s="21"/>
      <c r="D1925" s="35"/>
      <c r="E1925" s="35"/>
      <c r="F1925" s="37"/>
      <c r="G1925" s="36"/>
      <c r="H1925" s="22"/>
      <c r="I1925" s="35"/>
      <c r="J1925" s="35"/>
      <c r="K1925" s="35"/>
      <c r="M1925" s="37"/>
    </row>
    <row r="1926" spans="3:13" x14ac:dyDescent="0.25">
      <c r="C1926" s="21"/>
      <c r="D1926" s="35"/>
      <c r="E1926" s="35"/>
      <c r="F1926" s="37"/>
      <c r="G1926" s="36"/>
      <c r="H1926" s="22"/>
      <c r="I1926" s="35"/>
      <c r="J1926" s="35"/>
      <c r="K1926" s="35"/>
      <c r="M1926" s="37"/>
    </row>
    <row r="1927" spans="3:13" x14ac:dyDescent="0.25">
      <c r="C1927" s="21"/>
      <c r="D1927" s="35"/>
      <c r="E1927" s="35"/>
      <c r="F1927" s="37"/>
      <c r="G1927" s="36"/>
      <c r="H1927" s="22"/>
      <c r="I1927" s="35"/>
      <c r="J1927" s="35"/>
      <c r="K1927" s="35"/>
      <c r="M1927" s="37"/>
    </row>
    <row r="1928" spans="3:13" x14ac:dyDescent="0.25">
      <c r="C1928" s="21"/>
      <c r="D1928" s="35"/>
      <c r="E1928" s="35"/>
      <c r="F1928" s="37"/>
      <c r="G1928" s="36"/>
      <c r="H1928" s="22"/>
      <c r="I1928" s="35"/>
      <c r="J1928" s="35"/>
      <c r="K1928" s="35"/>
      <c r="M1928" s="37"/>
    </row>
    <row r="1929" spans="3:13" x14ac:dyDescent="0.25">
      <c r="C1929" s="21"/>
      <c r="D1929" s="35"/>
      <c r="E1929" s="35"/>
      <c r="F1929" s="37"/>
      <c r="G1929" s="36"/>
      <c r="H1929" s="22"/>
      <c r="I1929" s="35"/>
      <c r="J1929" s="35"/>
      <c r="K1929" s="35"/>
      <c r="M1929" s="37"/>
    </row>
    <row r="1930" spans="3:13" x14ac:dyDescent="0.25">
      <c r="C1930" s="21"/>
      <c r="D1930" s="35"/>
      <c r="E1930" s="35"/>
      <c r="F1930" s="37"/>
      <c r="G1930" s="36"/>
      <c r="H1930" s="22"/>
      <c r="I1930" s="35"/>
      <c r="J1930" s="35"/>
      <c r="K1930" s="35"/>
      <c r="M1930" s="37"/>
    </row>
    <row r="1931" spans="3:13" x14ac:dyDescent="0.25">
      <c r="C1931" s="21"/>
      <c r="D1931" s="35"/>
      <c r="E1931" s="35"/>
      <c r="F1931" s="37"/>
      <c r="G1931" s="36"/>
      <c r="H1931" s="22"/>
      <c r="I1931" s="35"/>
      <c r="J1931" s="35"/>
      <c r="K1931" s="35"/>
      <c r="M1931" s="37"/>
    </row>
    <row r="1932" spans="3:13" x14ac:dyDescent="0.25">
      <c r="C1932" s="21"/>
      <c r="D1932" s="35"/>
      <c r="E1932" s="35"/>
      <c r="F1932" s="37"/>
      <c r="G1932" s="36"/>
      <c r="H1932" s="22"/>
      <c r="I1932" s="35"/>
      <c r="J1932" s="35"/>
      <c r="K1932" s="35"/>
      <c r="M1932" s="37"/>
    </row>
    <row r="1933" spans="3:13" x14ac:dyDescent="0.25">
      <c r="C1933" s="21"/>
      <c r="D1933" s="35"/>
      <c r="E1933" s="35"/>
      <c r="F1933" s="37"/>
      <c r="G1933" s="36"/>
      <c r="H1933" s="22"/>
      <c r="I1933" s="35"/>
      <c r="J1933" s="35"/>
      <c r="K1933" s="35"/>
      <c r="M1933" s="37"/>
    </row>
    <row r="1934" spans="3:13" x14ac:dyDescent="0.25">
      <c r="C1934" s="21"/>
      <c r="D1934" s="35"/>
      <c r="E1934" s="35"/>
      <c r="F1934" s="37"/>
      <c r="G1934" s="36"/>
      <c r="H1934" s="22"/>
      <c r="I1934" s="35"/>
      <c r="J1934" s="35"/>
      <c r="K1934" s="35"/>
      <c r="M1934" s="37"/>
    </row>
    <row r="1935" spans="3:13" x14ac:dyDescent="0.25">
      <c r="C1935" s="21"/>
      <c r="D1935" s="35"/>
      <c r="E1935" s="35"/>
      <c r="F1935" s="37"/>
      <c r="G1935" s="36"/>
      <c r="H1935" s="22"/>
      <c r="I1935" s="35"/>
      <c r="J1935" s="35"/>
      <c r="K1935" s="35"/>
      <c r="M1935" s="37"/>
    </row>
    <row r="1936" spans="3:13" x14ac:dyDescent="0.25">
      <c r="C1936" s="21"/>
      <c r="D1936" s="35"/>
      <c r="E1936" s="35"/>
      <c r="F1936" s="37"/>
      <c r="G1936" s="36"/>
      <c r="H1936" s="22"/>
      <c r="I1936" s="35"/>
      <c r="J1936" s="35"/>
      <c r="K1936" s="35"/>
      <c r="M1936" s="37"/>
    </row>
    <row r="1937" spans="3:13" x14ac:dyDescent="0.25">
      <c r="C1937" s="21"/>
      <c r="D1937" s="35"/>
      <c r="E1937" s="35"/>
      <c r="F1937" s="37"/>
      <c r="G1937" s="36"/>
      <c r="H1937" s="22"/>
      <c r="I1937" s="35"/>
      <c r="J1937" s="35"/>
      <c r="K1937" s="35"/>
      <c r="M1937" s="37"/>
    </row>
    <row r="1938" spans="3:13" x14ac:dyDescent="0.25">
      <c r="C1938" s="21"/>
      <c r="D1938" s="35"/>
      <c r="E1938" s="35"/>
      <c r="F1938" s="37"/>
      <c r="G1938" s="36"/>
      <c r="H1938" s="22"/>
      <c r="I1938" s="35"/>
      <c r="J1938" s="35"/>
      <c r="K1938" s="35"/>
      <c r="M1938" s="37"/>
    </row>
    <row r="1939" spans="3:13" x14ac:dyDescent="0.25">
      <c r="C1939" s="21"/>
      <c r="D1939" s="35"/>
      <c r="E1939" s="35"/>
      <c r="F1939" s="37"/>
      <c r="G1939" s="36"/>
      <c r="H1939" s="22"/>
      <c r="I1939" s="35"/>
      <c r="J1939" s="35"/>
      <c r="K1939" s="35"/>
      <c r="M1939" s="37"/>
    </row>
    <row r="1940" spans="3:13" x14ac:dyDescent="0.25">
      <c r="C1940" s="21"/>
      <c r="D1940" s="35"/>
      <c r="E1940" s="35"/>
      <c r="F1940" s="37"/>
      <c r="G1940" s="36"/>
      <c r="H1940" s="22"/>
      <c r="I1940" s="35"/>
      <c r="J1940" s="35"/>
      <c r="K1940" s="35"/>
      <c r="M1940" s="37"/>
    </row>
    <row r="1941" spans="3:13" x14ac:dyDescent="0.25">
      <c r="C1941" s="21"/>
      <c r="D1941" s="35"/>
      <c r="E1941" s="35"/>
      <c r="F1941" s="37"/>
      <c r="G1941" s="36"/>
      <c r="H1941" s="22"/>
      <c r="I1941" s="35"/>
      <c r="J1941" s="35"/>
      <c r="K1941" s="35"/>
      <c r="M1941" s="37"/>
    </row>
    <row r="1942" spans="3:13" x14ac:dyDescent="0.25">
      <c r="C1942" s="21"/>
      <c r="D1942" s="35"/>
      <c r="E1942" s="35"/>
      <c r="F1942" s="37"/>
      <c r="G1942" s="36"/>
      <c r="H1942" s="22"/>
      <c r="I1942" s="35"/>
      <c r="J1942" s="35"/>
      <c r="K1942" s="35"/>
      <c r="M1942" s="37"/>
    </row>
    <row r="1943" spans="3:13" x14ac:dyDescent="0.25">
      <c r="C1943" s="21"/>
      <c r="D1943" s="35"/>
      <c r="E1943" s="35"/>
      <c r="F1943" s="37"/>
      <c r="G1943" s="36"/>
      <c r="H1943" s="22"/>
      <c r="I1943" s="35"/>
      <c r="J1943" s="35"/>
      <c r="K1943" s="35"/>
      <c r="M1943" s="37"/>
    </row>
    <row r="1944" spans="3:13" x14ac:dyDescent="0.25">
      <c r="C1944" s="21"/>
      <c r="D1944" s="35"/>
      <c r="E1944" s="35"/>
      <c r="F1944" s="37"/>
      <c r="G1944" s="36"/>
      <c r="H1944" s="22"/>
      <c r="I1944" s="35"/>
      <c r="J1944" s="35"/>
      <c r="K1944" s="35"/>
      <c r="M1944" s="37"/>
    </row>
    <row r="1945" spans="3:13" x14ac:dyDescent="0.25">
      <c r="C1945" s="21"/>
      <c r="D1945" s="35"/>
      <c r="E1945" s="35"/>
      <c r="F1945" s="37"/>
      <c r="G1945" s="36"/>
      <c r="H1945" s="22"/>
      <c r="I1945" s="35"/>
      <c r="J1945" s="35"/>
      <c r="K1945" s="35"/>
      <c r="M1945" s="37"/>
    </row>
    <row r="1946" spans="3:13" x14ac:dyDescent="0.25">
      <c r="C1946" s="21"/>
      <c r="D1946" s="35"/>
      <c r="E1946" s="35"/>
      <c r="F1946" s="37"/>
      <c r="G1946" s="36"/>
      <c r="H1946" s="22"/>
      <c r="I1946" s="35"/>
      <c r="J1946" s="35"/>
      <c r="K1946" s="35"/>
      <c r="M1946" s="37"/>
    </row>
    <row r="1947" spans="3:13" x14ac:dyDescent="0.25">
      <c r="C1947" s="21"/>
      <c r="D1947" s="35"/>
      <c r="E1947" s="35"/>
      <c r="F1947" s="37"/>
      <c r="G1947" s="36"/>
      <c r="H1947" s="22"/>
      <c r="I1947" s="35"/>
      <c r="J1947" s="35"/>
      <c r="K1947" s="35"/>
      <c r="M1947" s="37"/>
    </row>
    <row r="1948" spans="3:13" x14ac:dyDescent="0.25">
      <c r="C1948" s="21"/>
      <c r="D1948" s="35"/>
      <c r="E1948" s="35"/>
      <c r="F1948" s="37"/>
      <c r="G1948" s="36"/>
      <c r="H1948" s="22"/>
      <c r="I1948" s="35"/>
      <c r="J1948" s="35"/>
      <c r="K1948" s="35"/>
      <c r="M1948" s="37"/>
    </row>
    <row r="1949" spans="3:13" x14ac:dyDescent="0.25">
      <c r="C1949" s="21"/>
      <c r="D1949" s="35"/>
      <c r="E1949" s="35"/>
      <c r="F1949" s="37"/>
      <c r="G1949" s="36"/>
      <c r="H1949" s="22"/>
      <c r="I1949" s="35"/>
      <c r="J1949" s="35"/>
      <c r="K1949" s="35"/>
      <c r="M1949" s="37"/>
    </row>
    <row r="1950" spans="3:13" x14ac:dyDescent="0.25">
      <c r="C1950" s="21"/>
      <c r="D1950" s="35"/>
      <c r="E1950" s="35"/>
      <c r="F1950" s="37"/>
      <c r="G1950" s="36"/>
      <c r="H1950" s="22"/>
      <c r="I1950" s="35"/>
      <c r="J1950" s="35"/>
      <c r="K1950" s="35"/>
      <c r="M1950" s="37"/>
    </row>
    <row r="1951" spans="3:13" x14ac:dyDescent="0.25">
      <c r="C1951" s="21"/>
      <c r="D1951" s="35"/>
      <c r="E1951" s="35"/>
      <c r="F1951" s="37"/>
      <c r="G1951" s="36"/>
      <c r="H1951" s="22"/>
      <c r="I1951" s="35"/>
      <c r="J1951" s="35"/>
      <c r="K1951" s="35"/>
      <c r="M1951" s="37"/>
    </row>
    <row r="1952" spans="3:13" x14ac:dyDescent="0.25">
      <c r="C1952" s="21"/>
      <c r="D1952" s="35"/>
      <c r="E1952" s="35"/>
      <c r="F1952" s="37"/>
      <c r="G1952" s="36"/>
      <c r="H1952" s="22"/>
      <c r="I1952" s="35"/>
      <c r="J1952" s="35"/>
      <c r="K1952" s="35"/>
      <c r="M1952" s="37"/>
    </row>
    <row r="1953" spans="3:13" x14ac:dyDescent="0.25">
      <c r="C1953" s="21"/>
      <c r="D1953" s="35"/>
      <c r="E1953" s="35"/>
      <c r="F1953" s="37"/>
      <c r="G1953" s="36"/>
      <c r="H1953" s="22"/>
      <c r="I1953" s="35"/>
      <c r="J1953" s="35"/>
      <c r="K1953" s="35"/>
      <c r="M1953" s="37"/>
    </row>
    <row r="1954" spans="3:13" x14ac:dyDescent="0.25">
      <c r="C1954" s="21"/>
      <c r="D1954" s="35"/>
      <c r="E1954" s="35"/>
      <c r="F1954" s="37"/>
      <c r="G1954" s="36"/>
      <c r="H1954" s="22"/>
      <c r="I1954" s="35"/>
      <c r="J1954" s="35"/>
      <c r="K1954" s="35"/>
      <c r="M1954" s="37"/>
    </row>
    <row r="1955" spans="3:13" x14ac:dyDescent="0.25">
      <c r="C1955" s="21"/>
      <c r="D1955" s="35"/>
      <c r="E1955" s="35"/>
      <c r="F1955" s="37"/>
      <c r="G1955" s="36"/>
      <c r="H1955" s="22"/>
      <c r="I1955" s="35"/>
      <c r="J1955" s="35"/>
      <c r="K1955" s="35"/>
      <c r="M1955" s="37"/>
    </row>
    <row r="1956" spans="3:13" x14ac:dyDescent="0.25">
      <c r="C1956" s="21"/>
      <c r="D1956" s="35"/>
      <c r="E1956" s="35"/>
      <c r="F1956" s="37"/>
      <c r="G1956" s="36"/>
      <c r="H1956" s="22"/>
      <c r="I1956" s="35"/>
      <c r="J1956" s="35"/>
      <c r="K1956" s="35"/>
      <c r="M1956" s="37"/>
    </row>
    <row r="1957" spans="3:13" x14ac:dyDescent="0.25">
      <c r="C1957" s="21"/>
      <c r="D1957" s="35"/>
      <c r="E1957" s="35"/>
      <c r="F1957" s="37"/>
      <c r="G1957" s="36"/>
      <c r="H1957" s="22"/>
      <c r="I1957" s="35"/>
      <c r="J1957" s="35"/>
      <c r="K1957" s="35"/>
      <c r="M1957" s="37"/>
    </row>
    <row r="1958" spans="3:13" x14ac:dyDescent="0.25">
      <c r="C1958" s="21"/>
      <c r="D1958" s="35"/>
      <c r="E1958" s="35"/>
      <c r="F1958" s="37"/>
      <c r="G1958" s="36"/>
      <c r="H1958" s="22"/>
      <c r="I1958" s="35"/>
      <c r="J1958" s="35"/>
      <c r="K1958" s="35"/>
      <c r="M1958" s="37"/>
    </row>
    <row r="1959" spans="3:13" x14ac:dyDescent="0.25">
      <c r="C1959" s="21"/>
      <c r="D1959" s="35"/>
      <c r="E1959" s="35"/>
      <c r="F1959" s="37"/>
      <c r="G1959" s="36"/>
      <c r="H1959" s="22"/>
      <c r="I1959" s="35"/>
      <c r="J1959" s="35"/>
      <c r="K1959" s="35"/>
      <c r="M1959" s="37"/>
    </row>
    <row r="1960" spans="3:13" x14ac:dyDescent="0.25">
      <c r="C1960" s="21"/>
      <c r="D1960" s="35"/>
      <c r="E1960" s="35"/>
      <c r="F1960" s="37"/>
      <c r="G1960" s="36"/>
      <c r="H1960" s="22"/>
      <c r="I1960" s="35"/>
      <c r="J1960" s="35"/>
      <c r="K1960" s="35"/>
      <c r="M1960" s="37"/>
    </row>
    <row r="1961" spans="3:13" x14ac:dyDescent="0.25">
      <c r="C1961" s="21"/>
      <c r="D1961" s="35"/>
      <c r="E1961" s="35"/>
      <c r="F1961" s="37"/>
      <c r="G1961" s="36"/>
      <c r="H1961" s="22"/>
      <c r="I1961" s="35"/>
      <c r="J1961" s="35"/>
      <c r="K1961" s="35"/>
      <c r="M1961" s="37"/>
    </row>
    <row r="1962" spans="3:13" x14ac:dyDescent="0.25">
      <c r="C1962" s="21"/>
      <c r="D1962" s="35"/>
      <c r="E1962" s="35"/>
      <c r="F1962" s="37"/>
      <c r="G1962" s="36"/>
      <c r="H1962" s="22"/>
      <c r="I1962" s="35"/>
      <c r="J1962" s="35"/>
      <c r="K1962" s="35"/>
      <c r="M1962" s="37"/>
    </row>
    <row r="1963" spans="3:13" x14ac:dyDescent="0.25">
      <c r="C1963" s="21"/>
      <c r="D1963" s="35"/>
      <c r="E1963" s="35"/>
      <c r="F1963" s="37"/>
      <c r="G1963" s="36"/>
      <c r="H1963" s="22"/>
      <c r="I1963" s="35"/>
      <c r="J1963" s="35"/>
      <c r="K1963" s="35"/>
      <c r="M1963" s="37"/>
    </row>
    <row r="1964" spans="3:13" x14ac:dyDescent="0.25">
      <c r="C1964" s="21"/>
      <c r="D1964" s="35"/>
      <c r="E1964" s="35"/>
      <c r="F1964" s="37"/>
      <c r="G1964" s="36"/>
      <c r="H1964" s="22"/>
      <c r="I1964" s="35"/>
      <c r="J1964" s="35"/>
      <c r="K1964" s="35"/>
      <c r="M1964" s="37"/>
    </row>
    <row r="1965" spans="3:13" x14ac:dyDescent="0.25">
      <c r="C1965" s="21"/>
      <c r="D1965" s="35"/>
      <c r="E1965" s="35"/>
      <c r="F1965" s="37"/>
      <c r="G1965" s="36"/>
      <c r="H1965" s="22"/>
      <c r="I1965" s="35"/>
      <c r="J1965" s="35"/>
      <c r="K1965" s="35"/>
      <c r="M1965" s="37"/>
    </row>
    <row r="1966" spans="3:13" x14ac:dyDescent="0.25">
      <c r="C1966" s="21"/>
      <c r="D1966" s="35"/>
      <c r="E1966" s="35"/>
      <c r="F1966" s="37"/>
      <c r="G1966" s="36"/>
      <c r="H1966" s="22"/>
      <c r="I1966" s="35"/>
      <c r="J1966" s="35"/>
      <c r="K1966" s="35"/>
      <c r="M1966" s="37"/>
    </row>
    <row r="1967" spans="3:13" x14ac:dyDescent="0.25">
      <c r="C1967" s="21"/>
      <c r="D1967" s="35"/>
      <c r="E1967" s="35"/>
      <c r="F1967" s="37"/>
      <c r="G1967" s="36"/>
      <c r="H1967" s="22"/>
      <c r="I1967" s="35"/>
      <c r="J1967" s="35"/>
      <c r="K1967" s="35"/>
      <c r="M1967" s="37"/>
    </row>
    <row r="1968" spans="3:13" x14ac:dyDescent="0.25">
      <c r="C1968" s="21"/>
      <c r="D1968" s="35"/>
      <c r="E1968" s="35"/>
      <c r="F1968" s="37"/>
      <c r="G1968" s="36"/>
      <c r="H1968" s="22"/>
      <c r="I1968" s="35"/>
      <c r="J1968" s="35"/>
      <c r="K1968" s="35"/>
      <c r="M1968" s="37"/>
    </row>
    <row r="1969" spans="3:13" x14ac:dyDescent="0.25">
      <c r="C1969" s="21"/>
      <c r="D1969" s="35"/>
      <c r="E1969" s="35"/>
      <c r="F1969" s="37"/>
      <c r="G1969" s="36"/>
      <c r="H1969" s="22"/>
      <c r="I1969" s="35"/>
      <c r="J1969" s="35"/>
      <c r="K1969" s="35"/>
      <c r="M1969" s="37"/>
    </row>
    <row r="1970" spans="3:13" x14ac:dyDescent="0.25">
      <c r="C1970" s="21"/>
      <c r="D1970" s="35"/>
      <c r="E1970" s="35"/>
      <c r="F1970" s="37"/>
      <c r="G1970" s="36"/>
      <c r="H1970" s="22"/>
      <c r="I1970" s="35"/>
      <c r="J1970" s="35"/>
      <c r="K1970" s="35"/>
      <c r="M1970" s="37"/>
    </row>
    <row r="1971" spans="3:13" x14ac:dyDescent="0.25">
      <c r="C1971" s="21"/>
      <c r="D1971" s="35"/>
      <c r="E1971" s="35"/>
      <c r="F1971" s="37"/>
      <c r="G1971" s="36"/>
      <c r="H1971" s="22"/>
      <c r="I1971" s="35"/>
      <c r="J1971" s="35"/>
      <c r="K1971" s="35"/>
      <c r="M1971" s="37"/>
    </row>
    <row r="1972" spans="3:13" x14ac:dyDescent="0.25">
      <c r="C1972" s="21"/>
      <c r="D1972" s="35"/>
      <c r="E1972" s="35"/>
      <c r="F1972" s="37"/>
      <c r="G1972" s="36"/>
      <c r="H1972" s="22"/>
      <c r="I1972" s="35"/>
      <c r="J1972" s="35"/>
      <c r="K1972" s="35"/>
      <c r="M1972" s="37"/>
    </row>
    <row r="1973" spans="3:13" x14ac:dyDescent="0.25">
      <c r="C1973" s="21"/>
      <c r="D1973" s="35"/>
      <c r="E1973" s="35"/>
      <c r="F1973" s="37"/>
      <c r="G1973" s="36"/>
      <c r="H1973" s="22"/>
      <c r="I1973" s="35"/>
      <c r="J1973" s="35"/>
      <c r="K1973" s="35"/>
      <c r="M1973" s="37"/>
    </row>
    <row r="1974" spans="3:13" x14ac:dyDescent="0.25">
      <c r="C1974" s="21"/>
      <c r="D1974" s="35"/>
      <c r="E1974" s="35"/>
      <c r="F1974" s="37"/>
      <c r="G1974" s="36"/>
      <c r="H1974" s="22"/>
      <c r="I1974" s="35"/>
      <c r="J1974" s="35"/>
      <c r="K1974" s="35"/>
      <c r="M1974" s="37"/>
    </row>
    <row r="1975" spans="3:13" x14ac:dyDescent="0.25">
      <c r="C1975" s="21"/>
      <c r="D1975" s="35"/>
      <c r="E1975" s="35"/>
      <c r="F1975" s="37"/>
      <c r="G1975" s="36"/>
      <c r="H1975" s="22"/>
      <c r="I1975" s="35"/>
      <c r="J1975" s="35"/>
      <c r="K1975" s="35"/>
      <c r="M1975" s="37"/>
    </row>
    <row r="1976" spans="3:13" x14ac:dyDescent="0.25">
      <c r="C1976" s="21"/>
      <c r="D1976" s="35"/>
      <c r="E1976" s="35"/>
      <c r="F1976" s="37"/>
      <c r="G1976" s="36"/>
      <c r="H1976" s="22"/>
      <c r="I1976" s="35"/>
      <c r="J1976" s="35"/>
      <c r="K1976" s="35"/>
      <c r="M1976" s="37"/>
    </row>
    <row r="1977" spans="3:13" x14ac:dyDescent="0.25">
      <c r="C1977" s="21"/>
      <c r="D1977" s="35"/>
      <c r="E1977" s="35"/>
      <c r="F1977" s="37"/>
      <c r="G1977" s="36"/>
      <c r="H1977" s="22"/>
      <c r="I1977" s="35"/>
      <c r="J1977" s="35"/>
      <c r="K1977" s="35"/>
      <c r="M1977" s="37"/>
    </row>
    <row r="1978" spans="3:13" x14ac:dyDescent="0.25">
      <c r="C1978" s="21"/>
      <c r="D1978" s="35"/>
      <c r="E1978" s="35"/>
      <c r="F1978" s="37"/>
      <c r="G1978" s="36"/>
      <c r="H1978" s="22"/>
      <c r="I1978" s="35"/>
      <c r="J1978" s="35"/>
      <c r="K1978" s="35"/>
      <c r="M1978" s="37"/>
    </row>
    <row r="1979" spans="3:13" x14ac:dyDescent="0.25">
      <c r="C1979" s="21"/>
      <c r="D1979" s="35"/>
      <c r="E1979" s="35"/>
      <c r="F1979" s="37"/>
      <c r="G1979" s="36"/>
      <c r="H1979" s="22"/>
      <c r="I1979" s="35"/>
      <c r="J1979" s="35"/>
      <c r="K1979" s="35"/>
      <c r="M1979" s="37"/>
    </row>
    <row r="1980" spans="3:13" x14ac:dyDescent="0.25">
      <c r="C1980" s="21"/>
      <c r="D1980" s="35"/>
      <c r="E1980" s="35"/>
      <c r="F1980" s="37"/>
      <c r="G1980" s="36"/>
      <c r="H1980" s="22"/>
      <c r="I1980" s="35"/>
      <c r="J1980" s="35"/>
      <c r="K1980" s="35"/>
      <c r="M1980" s="37"/>
    </row>
    <row r="1981" spans="3:13" x14ac:dyDescent="0.25">
      <c r="C1981" s="21"/>
      <c r="D1981" s="35"/>
      <c r="E1981" s="35"/>
      <c r="F1981" s="37"/>
      <c r="G1981" s="36"/>
      <c r="H1981" s="22"/>
      <c r="I1981" s="35"/>
      <c r="J1981" s="35"/>
      <c r="K1981" s="35"/>
      <c r="M1981" s="37"/>
    </row>
    <row r="1982" spans="3:13" x14ac:dyDescent="0.25">
      <c r="C1982" s="21"/>
      <c r="D1982" s="35"/>
      <c r="E1982" s="35"/>
      <c r="F1982" s="37"/>
      <c r="G1982" s="36"/>
      <c r="H1982" s="22"/>
      <c r="I1982" s="35"/>
      <c r="J1982" s="35"/>
      <c r="K1982" s="35"/>
      <c r="M1982" s="37"/>
    </row>
    <row r="1983" spans="3:13" x14ac:dyDescent="0.25">
      <c r="C1983" s="21"/>
      <c r="D1983" s="35"/>
      <c r="E1983" s="35"/>
      <c r="F1983" s="37"/>
      <c r="G1983" s="36"/>
      <c r="H1983" s="22"/>
      <c r="I1983" s="35"/>
      <c r="J1983" s="35"/>
      <c r="K1983" s="35"/>
      <c r="M1983" s="37"/>
    </row>
    <row r="1984" spans="3:13" x14ac:dyDescent="0.25">
      <c r="C1984" s="21"/>
      <c r="D1984" s="35"/>
      <c r="E1984" s="35"/>
      <c r="F1984" s="37"/>
      <c r="G1984" s="36"/>
      <c r="H1984" s="22"/>
      <c r="I1984" s="35"/>
      <c r="J1984" s="35"/>
      <c r="K1984" s="35"/>
      <c r="M1984" s="37"/>
    </row>
    <row r="1985" spans="3:13" x14ac:dyDescent="0.25">
      <c r="C1985" s="21"/>
      <c r="D1985" s="35"/>
      <c r="E1985" s="35"/>
      <c r="F1985" s="37"/>
      <c r="G1985" s="36"/>
      <c r="H1985" s="22"/>
      <c r="I1985" s="35"/>
      <c r="J1985" s="35"/>
      <c r="K1985" s="35"/>
      <c r="M1985" s="37"/>
    </row>
    <row r="1986" spans="3:13" x14ac:dyDescent="0.25">
      <c r="C1986" s="21"/>
      <c r="D1986" s="35"/>
      <c r="E1986" s="35"/>
      <c r="F1986" s="37"/>
      <c r="G1986" s="36"/>
      <c r="H1986" s="22"/>
      <c r="I1986" s="35"/>
      <c r="J1986" s="35"/>
      <c r="K1986" s="35"/>
      <c r="M1986" s="37"/>
    </row>
    <row r="1987" spans="3:13" x14ac:dyDescent="0.25">
      <c r="C1987" s="21"/>
      <c r="D1987" s="35"/>
      <c r="E1987" s="35"/>
      <c r="F1987" s="37"/>
      <c r="G1987" s="36"/>
      <c r="H1987" s="22"/>
      <c r="I1987" s="35"/>
      <c r="J1987" s="35"/>
      <c r="K1987" s="35"/>
      <c r="M1987" s="37"/>
    </row>
    <row r="1988" spans="3:13" x14ac:dyDescent="0.25">
      <c r="C1988" s="21"/>
      <c r="D1988" s="35"/>
      <c r="E1988" s="35"/>
      <c r="F1988" s="37"/>
      <c r="G1988" s="36"/>
      <c r="H1988" s="22"/>
      <c r="I1988" s="35"/>
      <c r="J1988" s="35"/>
      <c r="K1988" s="35"/>
      <c r="M1988" s="37"/>
    </row>
    <row r="1989" spans="3:13" x14ac:dyDescent="0.25">
      <c r="C1989" s="21"/>
      <c r="D1989" s="35"/>
      <c r="E1989" s="35"/>
      <c r="F1989" s="37"/>
      <c r="G1989" s="36"/>
      <c r="H1989" s="22"/>
      <c r="I1989" s="35"/>
      <c r="J1989" s="35"/>
      <c r="K1989" s="35"/>
      <c r="M1989" s="37"/>
    </row>
    <row r="1990" spans="3:13" x14ac:dyDescent="0.25">
      <c r="C1990" s="21"/>
      <c r="D1990" s="35"/>
      <c r="E1990" s="35"/>
      <c r="F1990" s="37"/>
      <c r="G1990" s="36"/>
      <c r="H1990" s="22"/>
      <c r="I1990" s="35"/>
      <c r="J1990" s="35"/>
      <c r="K1990" s="35"/>
      <c r="M1990" s="37"/>
    </row>
    <row r="1991" spans="3:13" x14ac:dyDescent="0.25">
      <c r="C1991" s="21"/>
      <c r="D1991" s="35"/>
      <c r="E1991" s="35"/>
      <c r="F1991" s="37"/>
      <c r="G1991" s="36"/>
      <c r="H1991" s="22"/>
      <c r="I1991" s="35"/>
      <c r="J1991" s="35"/>
      <c r="K1991" s="35"/>
      <c r="M1991" s="37"/>
    </row>
    <row r="1992" spans="3:13" x14ac:dyDescent="0.25">
      <c r="C1992" s="21"/>
      <c r="D1992" s="35"/>
      <c r="E1992" s="35"/>
      <c r="F1992" s="37"/>
      <c r="G1992" s="36"/>
      <c r="H1992" s="22"/>
      <c r="I1992" s="35"/>
      <c r="J1992" s="35"/>
      <c r="K1992" s="35"/>
      <c r="M1992" s="37"/>
    </row>
    <row r="1993" spans="3:13" x14ac:dyDescent="0.25">
      <c r="C1993" s="21"/>
      <c r="D1993" s="35"/>
      <c r="E1993" s="35"/>
      <c r="F1993" s="37"/>
      <c r="G1993" s="36"/>
      <c r="H1993" s="22"/>
      <c r="I1993" s="35"/>
      <c r="J1993" s="35"/>
      <c r="K1993" s="35"/>
      <c r="M1993" s="37"/>
    </row>
    <row r="1994" spans="3:13" x14ac:dyDescent="0.25">
      <c r="C1994" s="21"/>
      <c r="D1994" s="35"/>
      <c r="E1994" s="35"/>
      <c r="F1994" s="37"/>
      <c r="G1994" s="36"/>
      <c r="H1994" s="22"/>
      <c r="I1994" s="35"/>
      <c r="J1994" s="35"/>
      <c r="K1994" s="35"/>
      <c r="M1994" s="37"/>
    </row>
    <row r="1995" spans="3:13" x14ac:dyDescent="0.25">
      <c r="C1995" s="21"/>
      <c r="D1995" s="35"/>
      <c r="E1995" s="35"/>
      <c r="F1995" s="37"/>
      <c r="G1995" s="36"/>
      <c r="H1995" s="22"/>
      <c r="I1995" s="35"/>
      <c r="J1995" s="35"/>
      <c r="K1995" s="35"/>
      <c r="M1995" s="37"/>
    </row>
    <row r="1996" spans="3:13" x14ac:dyDescent="0.25">
      <c r="C1996" s="21"/>
      <c r="D1996" s="35"/>
      <c r="E1996" s="35"/>
      <c r="F1996" s="37"/>
      <c r="G1996" s="36"/>
      <c r="H1996" s="22"/>
      <c r="I1996" s="35"/>
      <c r="J1996" s="35"/>
      <c r="K1996" s="35"/>
      <c r="M1996" s="37"/>
    </row>
    <row r="1997" spans="3:13" x14ac:dyDescent="0.25">
      <c r="C1997" s="21"/>
      <c r="D1997" s="35"/>
      <c r="E1997" s="35"/>
      <c r="F1997" s="37"/>
      <c r="G1997" s="36"/>
      <c r="H1997" s="22"/>
      <c r="I1997" s="35"/>
      <c r="J1997" s="35"/>
      <c r="K1997" s="35"/>
      <c r="M1997" s="37"/>
    </row>
    <row r="1998" spans="3:13" x14ac:dyDescent="0.25">
      <c r="C1998" s="21"/>
      <c r="D1998" s="35"/>
      <c r="E1998" s="35"/>
      <c r="F1998" s="37"/>
      <c r="G1998" s="36"/>
      <c r="H1998" s="22"/>
      <c r="I1998" s="35"/>
      <c r="J1998" s="35"/>
      <c r="K1998" s="35"/>
      <c r="M1998" s="37"/>
    </row>
    <row r="1999" spans="3:13" x14ac:dyDescent="0.25">
      <c r="C1999" s="21"/>
      <c r="D1999" s="35"/>
      <c r="E1999" s="35"/>
      <c r="F1999" s="37"/>
      <c r="G1999" s="36"/>
      <c r="H1999" s="22"/>
      <c r="I1999" s="35"/>
      <c r="J1999" s="35"/>
      <c r="K1999" s="35"/>
      <c r="M1999" s="37"/>
    </row>
    <row r="2000" spans="3:13" x14ac:dyDescent="0.25">
      <c r="C2000" s="21"/>
      <c r="D2000" s="35"/>
      <c r="E2000" s="35"/>
      <c r="F2000" s="37"/>
      <c r="G2000" s="36"/>
      <c r="H2000" s="22"/>
      <c r="I2000" s="35"/>
      <c r="J2000" s="35"/>
      <c r="K2000" s="35"/>
      <c r="M2000" s="37"/>
    </row>
    <row r="2001" spans="3:13" x14ac:dyDescent="0.25">
      <c r="C2001" s="21"/>
      <c r="D2001" s="35"/>
      <c r="E2001" s="35"/>
      <c r="F2001" s="37"/>
      <c r="G2001" s="36"/>
      <c r="H2001" s="22"/>
      <c r="I2001" s="35"/>
      <c r="J2001" s="35"/>
      <c r="K2001" s="35"/>
      <c r="M2001" s="37"/>
    </row>
    <row r="2002" spans="3:13" x14ac:dyDescent="0.25">
      <c r="C2002" s="21"/>
      <c r="D2002" s="35"/>
      <c r="E2002" s="35"/>
      <c r="F2002" s="37"/>
      <c r="G2002" s="36"/>
      <c r="H2002" s="22"/>
      <c r="I2002" s="35"/>
      <c r="J2002" s="35"/>
      <c r="K2002" s="35"/>
      <c r="M2002" s="37"/>
    </row>
    <row r="2003" spans="3:13" x14ac:dyDescent="0.25">
      <c r="C2003" s="21"/>
      <c r="D2003" s="35"/>
      <c r="E2003" s="35"/>
      <c r="F2003" s="37"/>
      <c r="G2003" s="36"/>
      <c r="H2003" s="22"/>
      <c r="I2003" s="35"/>
      <c r="J2003" s="35"/>
      <c r="K2003" s="35"/>
      <c r="M2003" s="37"/>
    </row>
    <row r="2004" spans="3:13" x14ac:dyDescent="0.25">
      <c r="C2004" s="21"/>
      <c r="D2004" s="35"/>
      <c r="E2004" s="35"/>
      <c r="F2004" s="37"/>
      <c r="G2004" s="36"/>
      <c r="H2004" s="22"/>
      <c r="I2004" s="35"/>
      <c r="J2004" s="35"/>
      <c r="K2004" s="35"/>
      <c r="M2004" s="37"/>
    </row>
    <row r="2005" spans="3:13" x14ac:dyDescent="0.25">
      <c r="C2005" s="21"/>
      <c r="D2005" s="35"/>
      <c r="E2005" s="35"/>
      <c r="F2005" s="37"/>
      <c r="G2005" s="36"/>
      <c r="H2005" s="22"/>
      <c r="I2005" s="35"/>
      <c r="J2005" s="35"/>
      <c r="K2005" s="35"/>
      <c r="M2005" s="37"/>
    </row>
    <row r="2006" spans="3:13" x14ac:dyDescent="0.25">
      <c r="C2006" s="21"/>
      <c r="D2006" s="35"/>
      <c r="E2006" s="35"/>
      <c r="F2006" s="37"/>
      <c r="G2006" s="36"/>
      <c r="H2006" s="22"/>
      <c r="I2006" s="35"/>
      <c r="J2006" s="35"/>
      <c r="K2006" s="35"/>
      <c r="M2006" s="37"/>
    </row>
    <row r="2007" spans="3:13" x14ac:dyDescent="0.25">
      <c r="C2007" s="21"/>
      <c r="D2007" s="35"/>
      <c r="E2007" s="35"/>
      <c r="F2007" s="37"/>
      <c r="G2007" s="36"/>
      <c r="H2007" s="22"/>
      <c r="I2007" s="35"/>
      <c r="J2007" s="35"/>
      <c r="K2007" s="35"/>
      <c r="M2007" s="37"/>
    </row>
    <row r="2008" spans="3:13" x14ac:dyDescent="0.25">
      <c r="C2008" s="21"/>
      <c r="D2008" s="35"/>
      <c r="E2008" s="35"/>
      <c r="F2008" s="37"/>
      <c r="G2008" s="36"/>
      <c r="H2008" s="22"/>
      <c r="I2008" s="35"/>
      <c r="J2008" s="35"/>
      <c r="K2008" s="35"/>
      <c r="M2008" s="37"/>
    </row>
    <row r="2009" spans="3:13" x14ac:dyDescent="0.25">
      <c r="C2009" s="21"/>
      <c r="D2009" s="35"/>
      <c r="E2009" s="35"/>
      <c r="F2009" s="37"/>
      <c r="G2009" s="36"/>
      <c r="H2009" s="22"/>
      <c r="I2009" s="35"/>
      <c r="J2009" s="35"/>
      <c r="K2009" s="35"/>
      <c r="M2009" s="37"/>
    </row>
    <row r="2010" spans="3:13" x14ac:dyDescent="0.25">
      <c r="C2010" s="21"/>
      <c r="D2010" s="35"/>
      <c r="E2010" s="35"/>
      <c r="F2010" s="37"/>
      <c r="G2010" s="36"/>
      <c r="H2010" s="22"/>
      <c r="I2010" s="35"/>
      <c r="J2010" s="35"/>
      <c r="K2010" s="35"/>
      <c r="M2010" s="37"/>
    </row>
    <row r="2011" spans="3:13" x14ac:dyDescent="0.25">
      <c r="C2011" s="21"/>
      <c r="D2011" s="35"/>
      <c r="E2011" s="35"/>
      <c r="F2011" s="37"/>
      <c r="G2011" s="36"/>
      <c r="H2011" s="22"/>
      <c r="I2011" s="35"/>
      <c r="J2011" s="35"/>
      <c r="K2011" s="35"/>
      <c r="M2011" s="37"/>
    </row>
    <row r="2012" spans="3:13" x14ac:dyDescent="0.25">
      <c r="C2012" s="21"/>
      <c r="D2012" s="35"/>
      <c r="E2012" s="35"/>
      <c r="F2012" s="37"/>
      <c r="G2012" s="36"/>
      <c r="H2012" s="22"/>
      <c r="I2012" s="35"/>
      <c r="J2012" s="35"/>
      <c r="K2012" s="35"/>
      <c r="M2012" s="37"/>
    </row>
    <row r="2013" spans="3:13" x14ac:dyDescent="0.25">
      <c r="C2013" s="21"/>
      <c r="D2013" s="35"/>
      <c r="E2013" s="35"/>
      <c r="F2013" s="37"/>
      <c r="G2013" s="36"/>
      <c r="H2013" s="22"/>
      <c r="I2013" s="35"/>
      <c r="J2013" s="35"/>
      <c r="K2013" s="35"/>
      <c r="M2013" s="37"/>
    </row>
    <row r="2014" spans="3:13" x14ac:dyDescent="0.25">
      <c r="C2014" s="21"/>
      <c r="D2014" s="35"/>
      <c r="E2014" s="35"/>
      <c r="F2014" s="37"/>
      <c r="G2014" s="36"/>
      <c r="H2014" s="22"/>
      <c r="I2014" s="35"/>
      <c r="J2014" s="35"/>
      <c r="K2014" s="35"/>
      <c r="M2014" s="37"/>
    </row>
    <row r="2015" spans="3:13" x14ac:dyDescent="0.25">
      <c r="C2015" s="21"/>
      <c r="D2015" s="35"/>
      <c r="E2015" s="35"/>
      <c r="F2015" s="37"/>
      <c r="G2015" s="36"/>
      <c r="H2015" s="22"/>
      <c r="I2015" s="35"/>
      <c r="J2015" s="35"/>
      <c r="K2015" s="35"/>
      <c r="M2015" s="37"/>
    </row>
    <row r="2016" spans="3:13" x14ac:dyDescent="0.25">
      <c r="C2016" s="21"/>
      <c r="D2016" s="35"/>
      <c r="E2016" s="35"/>
      <c r="F2016" s="37"/>
      <c r="G2016" s="36"/>
      <c r="H2016" s="22"/>
      <c r="I2016" s="35"/>
      <c r="J2016" s="35"/>
      <c r="K2016" s="35"/>
      <c r="M2016" s="37"/>
    </row>
    <row r="2017" spans="3:13" x14ac:dyDescent="0.25">
      <c r="C2017" s="21"/>
      <c r="D2017" s="35"/>
      <c r="E2017" s="35"/>
      <c r="F2017" s="37"/>
      <c r="G2017" s="36"/>
      <c r="H2017" s="22"/>
      <c r="I2017" s="35"/>
      <c r="J2017" s="35"/>
      <c r="K2017" s="35"/>
      <c r="M2017" s="37"/>
    </row>
    <row r="2018" spans="3:13" x14ac:dyDescent="0.25">
      <c r="C2018" s="21"/>
      <c r="D2018" s="35"/>
      <c r="E2018" s="35"/>
      <c r="F2018" s="37"/>
      <c r="G2018" s="36"/>
      <c r="H2018" s="22"/>
      <c r="I2018" s="35"/>
      <c r="J2018" s="35"/>
      <c r="K2018" s="35"/>
      <c r="M2018" s="37"/>
    </row>
    <row r="2019" spans="3:13" x14ac:dyDescent="0.25">
      <c r="C2019" s="21"/>
      <c r="D2019" s="35"/>
      <c r="E2019" s="35"/>
      <c r="F2019" s="37"/>
      <c r="G2019" s="36"/>
      <c r="H2019" s="22"/>
      <c r="I2019" s="35"/>
      <c r="J2019" s="35"/>
      <c r="K2019" s="35"/>
      <c r="M2019" s="37"/>
    </row>
    <row r="2020" spans="3:13" x14ac:dyDescent="0.25">
      <c r="C2020" s="21"/>
      <c r="D2020" s="35"/>
      <c r="E2020" s="35"/>
      <c r="F2020" s="37"/>
      <c r="G2020" s="36"/>
      <c r="H2020" s="22"/>
      <c r="I2020" s="35"/>
      <c r="J2020" s="35"/>
      <c r="K2020" s="35"/>
      <c r="M2020" s="37"/>
    </row>
    <row r="2021" spans="3:13" x14ac:dyDescent="0.25">
      <c r="C2021" s="21"/>
      <c r="D2021" s="35"/>
      <c r="E2021" s="35"/>
      <c r="F2021" s="37"/>
      <c r="G2021" s="36"/>
      <c r="H2021" s="22"/>
      <c r="I2021" s="35"/>
      <c r="J2021" s="35"/>
      <c r="K2021" s="35"/>
      <c r="M2021" s="37"/>
    </row>
    <row r="2022" spans="3:13" x14ac:dyDescent="0.25">
      <c r="C2022" s="21"/>
      <c r="D2022" s="35"/>
      <c r="E2022" s="35"/>
      <c r="F2022" s="37"/>
      <c r="G2022" s="36"/>
      <c r="H2022" s="22"/>
      <c r="I2022" s="35"/>
      <c r="J2022" s="35"/>
      <c r="K2022" s="35"/>
      <c r="M2022" s="37"/>
    </row>
    <row r="2023" spans="3:13" x14ac:dyDescent="0.25">
      <c r="C2023" s="21"/>
      <c r="D2023" s="35"/>
      <c r="E2023" s="35"/>
      <c r="F2023" s="37"/>
      <c r="G2023" s="36"/>
      <c r="H2023" s="22"/>
      <c r="I2023" s="35"/>
      <c r="J2023" s="35"/>
      <c r="K2023" s="35"/>
      <c r="M2023" s="37"/>
    </row>
    <row r="2024" spans="3:13" x14ac:dyDescent="0.25">
      <c r="C2024" s="21"/>
      <c r="D2024" s="35"/>
      <c r="E2024" s="35"/>
      <c r="F2024" s="37"/>
      <c r="G2024" s="36"/>
      <c r="H2024" s="22"/>
      <c r="I2024" s="35"/>
      <c r="J2024" s="35"/>
      <c r="K2024" s="35"/>
      <c r="M2024" s="37"/>
    </row>
    <row r="2025" spans="3:13" x14ac:dyDescent="0.25">
      <c r="C2025" s="21"/>
      <c r="D2025" s="35"/>
      <c r="E2025" s="35"/>
      <c r="F2025" s="37"/>
      <c r="G2025" s="36"/>
      <c r="H2025" s="22"/>
      <c r="I2025" s="35"/>
      <c r="J2025" s="35"/>
      <c r="K2025" s="35"/>
      <c r="M2025" s="37"/>
    </row>
    <row r="2026" spans="3:13" x14ac:dyDescent="0.25">
      <c r="C2026" s="21"/>
      <c r="D2026" s="35"/>
      <c r="E2026" s="35"/>
      <c r="F2026" s="37"/>
      <c r="G2026" s="36"/>
      <c r="H2026" s="22"/>
      <c r="I2026" s="35"/>
      <c r="J2026" s="35"/>
      <c r="K2026" s="35"/>
      <c r="M2026" s="37"/>
    </row>
    <row r="2027" spans="3:13" x14ac:dyDescent="0.25">
      <c r="C2027" s="21"/>
      <c r="D2027" s="35"/>
      <c r="E2027" s="35"/>
      <c r="F2027" s="37"/>
      <c r="G2027" s="36"/>
      <c r="H2027" s="22"/>
      <c r="I2027" s="35"/>
      <c r="J2027" s="35"/>
      <c r="K2027" s="35"/>
      <c r="M2027" s="37"/>
    </row>
    <row r="2028" spans="3:13" x14ac:dyDescent="0.25">
      <c r="C2028" s="21"/>
      <c r="D2028" s="35"/>
      <c r="E2028" s="35"/>
      <c r="F2028" s="37"/>
      <c r="G2028" s="36"/>
      <c r="H2028" s="22"/>
      <c r="I2028" s="35"/>
      <c r="J2028" s="35"/>
      <c r="K2028" s="35"/>
      <c r="M2028" s="37"/>
    </row>
    <row r="2029" spans="3:13" x14ac:dyDescent="0.25">
      <c r="C2029" s="21"/>
      <c r="D2029" s="35"/>
      <c r="E2029" s="35"/>
      <c r="F2029" s="37"/>
      <c r="G2029" s="36"/>
      <c r="H2029" s="22"/>
      <c r="I2029" s="35"/>
      <c r="J2029" s="35"/>
      <c r="K2029" s="35"/>
      <c r="M2029" s="37"/>
    </row>
    <row r="2030" spans="3:13" x14ac:dyDescent="0.25">
      <c r="C2030" s="21"/>
      <c r="D2030" s="35"/>
      <c r="E2030" s="35"/>
      <c r="F2030" s="37"/>
      <c r="G2030" s="36"/>
      <c r="H2030" s="22"/>
      <c r="I2030" s="35"/>
      <c r="J2030" s="35"/>
      <c r="K2030" s="35"/>
      <c r="M2030" s="37"/>
    </row>
    <row r="2031" spans="3:13" x14ac:dyDescent="0.25">
      <c r="C2031" s="21"/>
      <c r="D2031" s="35"/>
      <c r="E2031" s="35"/>
      <c r="F2031" s="37"/>
      <c r="G2031" s="36"/>
      <c r="H2031" s="22"/>
      <c r="I2031" s="35"/>
      <c r="J2031" s="35"/>
      <c r="K2031" s="35"/>
      <c r="M2031" s="37"/>
    </row>
    <row r="2032" spans="3:13" x14ac:dyDescent="0.25">
      <c r="C2032" s="21"/>
      <c r="D2032" s="35"/>
      <c r="E2032" s="35"/>
      <c r="F2032" s="37"/>
      <c r="G2032" s="36"/>
      <c r="H2032" s="22"/>
      <c r="I2032" s="35"/>
      <c r="J2032" s="35"/>
      <c r="K2032" s="35"/>
      <c r="M2032" s="37"/>
    </row>
    <row r="2033" spans="3:13" x14ac:dyDescent="0.25">
      <c r="C2033" s="21"/>
      <c r="D2033" s="35"/>
      <c r="E2033" s="35"/>
      <c r="F2033" s="37"/>
      <c r="G2033" s="36"/>
      <c r="H2033" s="22"/>
      <c r="I2033" s="35"/>
      <c r="J2033" s="35"/>
      <c r="K2033" s="35"/>
      <c r="M2033" s="37"/>
    </row>
    <row r="2034" spans="3:13" x14ac:dyDescent="0.25">
      <c r="C2034" s="21"/>
      <c r="D2034" s="35"/>
      <c r="E2034" s="35"/>
      <c r="F2034" s="37"/>
      <c r="G2034" s="36"/>
      <c r="H2034" s="22"/>
      <c r="I2034" s="35"/>
      <c r="J2034" s="35"/>
      <c r="K2034" s="35"/>
      <c r="M2034" s="37"/>
    </row>
    <row r="2035" spans="3:13" x14ac:dyDescent="0.25">
      <c r="C2035" s="21"/>
      <c r="D2035" s="35"/>
      <c r="E2035" s="35"/>
      <c r="F2035" s="37"/>
      <c r="G2035" s="36"/>
      <c r="H2035" s="22"/>
      <c r="I2035" s="35"/>
      <c r="J2035" s="35"/>
      <c r="K2035" s="35"/>
      <c r="M2035" s="37"/>
    </row>
    <row r="2036" spans="3:13" x14ac:dyDescent="0.25">
      <c r="C2036" s="21"/>
      <c r="D2036" s="35"/>
      <c r="E2036" s="35"/>
      <c r="F2036" s="37"/>
      <c r="G2036" s="36"/>
      <c r="H2036" s="22"/>
      <c r="I2036" s="35"/>
      <c r="J2036" s="35"/>
      <c r="K2036" s="35"/>
      <c r="M2036" s="37"/>
    </row>
    <row r="2037" spans="3:13" x14ac:dyDescent="0.25">
      <c r="C2037" s="21"/>
      <c r="D2037" s="35"/>
      <c r="E2037" s="35"/>
      <c r="F2037" s="37"/>
      <c r="G2037" s="36"/>
      <c r="H2037" s="22"/>
      <c r="I2037" s="35"/>
      <c r="J2037" s="35"/>
      <c r="K2037" s="35"/>
      <c r="M2037" s="37"/>
    </row>
    <row r="2038" spans="3:13" x14ac:dyDescent="0.25">
      <c r="C2038" s="21"/>
      <c r="D2038" s="35"/>
      <c r="E2038" s="35"/>
      <c r="F2038" s="37"/>
      <c r="G2038" s="36"/>
      <c r="H2038" s="22"/>
      <c r="I2038" s="35"/>
      <c r="J2038" s="35"/>
      <c r="K2038" s="35"/>
      <c r="M2038" s="37"/>
    </row>
    <row r="2039" spans="3:13" x14ac:dyDescent="0.25">
      <c r="C2039" s="21"/>
      <c r="D2039" s="35"/>
      <c r="E2039" s="35"/>
      <c r="F2039" s="37"/>
      <c r="G2039" s="36"/>
      <c r="H2039" s="22"/>
      <c r="I2039" s="35"/>
      <c r="J2039" s="35"/>
      <c r="K2039" s="35"/>
      <c r="M2039" s="37"/>
    </row>
    <row r="2040" spans="3:13" x14ac:dyDescent="0.25">
      <c r="C2040" s="21"/>
      <c r="D2040" s="35"/>
      <c r="E2040" s="35"/>
      <c r="F2040" s="37"/>
      <c r="G2040" s="36"/>
      <c r="H2040" s="22"/>
      <c r="I2040" s="35"/>
      <c r="J2040" s="35"/>
      <c r="K2040" s="35"/>
      <c r="M2040" s="37"/>
    </row>
    <row r="2041" spans="3:13" x14ac:dyDescent="0.25">
      <c r="C2041" s="21"/>
      <c r="D2041" s="35"/>
      <c r="E2041" s="35"/>
      <c r="F2041" s="37"/>
      <c r="G2041" s="36"/>
      <c r="H2041" s="22"/>
      <c r="I2041" s="35"/>
      <c r="J2041" s="35"/>
      <c r="K2041" s="35"/>
      <c r="M2041" s="37"/>
    </row>
    <row r="2042" spans="3:13" x14ac:dyDescent="0.25">
      <c r="C2042" s="21"/>
      <c r="D2042" s="35"/>
      <c r="E2042" s="35"/>
      <c r="F2042" s="37"/>
      <c r="G2042" s="36"/>
      <c r="H2042" s="22"/>
      <c r="I2042" s="35"/>
      <c r="J2042" s="35"/>
      <c r="K2042" s="35"/>
      <c r="M2042" s="37"/>
    </row>
    <row r="2043" spans="3:13" x14ac:dyDescent="0.25">
      <c r="C2043" s="21"/>
      <c r="D2043" s="35"/>
      <c r="E2043" s="35"/>
      <c r="F2043" s="37"/>
      <c r="G2043" s="36"/>
      <c r="H2043" s="22"/>
      <c r="I2043" s="35"/>
      <c r="J2043" s="35"/>
      <c r="K2043" s="35"/>
      <c r="M2043" s="37"/>
    </row>
    <row r="2044" spans="3:13" x14ac:dyDescent="0.25">
      <c r="C2044" s="21"/>
      <c r="D2044" s="35"/>
      <c r="E2044" s="35"/>
      <c r="F2044" s="37"/>
      <c r="G2044" s="36"/>
      <c r="H2044" s="22"/>
      <c r="I2044" s="35"/>
      <c r="J2044" s="35"/>
      <c r="K2044" s="35"/>
      <c r="M2044" s="37"/>
    </row>
    <row r="2045" spans="3:13" x14ac:dyDescent="0.25">
      <c r="C2045" s="21"/>
      <c r="D2045" s="35"/>
      <c r="E2045" s="35"/>
      <c r="F2045" s="37"/>
      <c r="G2045" s="36"/>
      <c r="H2045" s="22"/>
      <c r="I2045" s="35"/>
      <c r="J2045" s="35"/>
      <c r="K2045" s="35"/>
      <c r="M2045" s="37"/>
    </row>
    <row r="2046" spans="3:13" x14ac:dyDescent="0.25">
      <c r="C2046" s="21"/>
      <c r="D2046" s="35"/>
      <c r="E2046" s="35"/>
      <c r="F2046" s="37"/>
      <c r="G2046" s="36"/>
      <c r="H2046" s="22"/>
      <c r="I2046" s="35"/>
      <c r="J2046" s="35"/>
      <c r="K2046" s="35"/>
      <c r="M2046" s="37"/>
    </row>
    <row r="2047" spans="3:13" x14ac:dyDescent="0.25">
      <c r="C2047" s="21"/>
      <c r="D2047" s="35"/>
      <c r="E2047" s="35"/>
      <c r="F2047" s="37"/>
      <c r="G2047" s="36"/>
      <c r="H2047" s="22"/>
      <c r="I2047" s="35"/>
      <c r="J2047" s="35"/>
      <c r="K2047" s="35"/>
      <c r="M2047" s="37"/>
    </row>
    <row r="2048" spans="3:13" x14ac:dyDescent="0.25">
      <c r="C2048" s="21"/>
      <c r="D2048" s="35"/>
      <c r="E2048" s="35"/>
      <c r="F2048" s="37"/>
      <c r="G2048" s="36"/>
      <c r="H2048" s="22"/>
      <c r="I2048" s="35"/>
      <c r="J2048" s="35"/>
      <c r="K2048" s="35"/>
      <c r="M2048" s="37"/>
    </row>
    <row r="2049" spans="3:13" x14ac:dyDescent="0.25">
      <c r="C2049" s="21"/>
      <c r="D2049" s="35"/>
      <c r="E2049" s="35"/>
      <c r="F2049" s="37"/>
      <c r="G2049" s="36"/>
      <c r="H2049" s="22"/>
      <c r="I2049" s="35"/>
      <c r="J2049" s="35"/>
      <c r="K2049" s="35"/>
      <c r="M2049" s="37"/>
    </row>
    <row r="2050" spans="3:13" x14ac:dyDescent="0.25">
      <c r="C2050" s="21"/>
      <c r="D2050" s="35"/>
      <c r="E2050" s="35"/>
      <c r="F2050" s="37"/>
      <c r="G2050" s="36"/>
      <c r="H2050" s="22"/>
      <c r="I2050" s="35"/>
      <c r="J2050" s="35"/>
      <c r="K2050" s="35"/>
      <c r="M2050" s="37"/>
    </row>
    <row r="2051" spans="3:13" x14ac:dyDescent="0.25">
      <c r="C2051" s="21"/>
      <c r="D2051" s="35"/>
      <c r="E2051" s="35"/>
      <c r="F2051" s="37"/>
      <c r="G2051" s="36"/>
      <c r="H2051" s="22"/>
      <c r="I2051" s="35"/>
      <c r="J2051" s="35"/>
      <c r="K2051" s="35"/>
      <c r="M2051" s="37"/>
    </row>
    <row r="2052" spans="3:13" x14ac:dyDescent="0.25">
      <c r="C2052" s="21"/>
      <c r="D2052" s="35"/>
      <c r="E2052" s="35"/>
      <c r="F2052" s="37"/>
      <c r="G2052" s="36"/>
      <c r="H2052" s="22"/>
      <c r="I2052" s="35"/>
      <c r="J2052" s="35"/>
      <c r="K2052" s="35"/>
      <c r="M2052" s="37"/>
    </row>
    <row r="2053" spans="3:13" x14ac:dyDescent="0.25">
      <c r="C2053" s="21"/>
      <c r="D2053" s="35"/>
      <c r="E2053" s="35"/>
      <c r="F2053" s="37"/>
      <c r="G2053" s="36"/>
      <c r="H2053" s="22"/>
      <c r="I2053" s="35"/>
      <c r="J2053" s="35"/>
      <c r="K2053" s="35"/>
      <c r="M2053" s="37"/>
    </row>
    <row r="2054" spans="3:13" x14ac:dyDescent="0.25">
      <c r="C2054" s="21"/>
      <c r="D2054" s="35"/>
      <c r="E2054" s="35"/>
      <c r="F2054" s="37"/>
      <c r="G2054" s="36"/>
      <c r="H2054" s="22"/>
      <c r="I2054" s="35"/>
      <c r="J2054" s="35"/>
      <c r="K2054" s="35"/>
      <c r="M2054" s="37"/>
    </row>
    <row r="2055" spans="3:13" x14ac:dyDescent="0.25">
      <c r="C2055" s="21"/>
      <c r="D2055" s="35"/>
      <c r="E2055" s="35"/>
      <c r="F2055" s="37"/>
      <c r="G2055" s="36"/>
      <c r="H2055" s="22"/>
      <c r="I2055" s="35"/>
      <c r="J2055" s="35"/>
      <c r="K2055" s="35"/>
      <c r="M2055" s="37"/>
    </row>
    <row r="2056" spans="3:13" x14ac:dyDescent="0.25">
      <c r="C2056" s="21"/>
      <c r="D2056" s="35"/>
      <c r="E2056" s="35"/>
      <c r="F2056" s="37"/>
      <c r="G2056" s="36"/>
      <c r="H2056" s="22"/>
      <c r="I2056" s="35"/>
      <c r="J2056" s="35"/>
      <c r="K2056" s="35"/>
      <c r="M2056" s="37"/>
    </row>
    <row r="2057" spans="3:13" x14ac:dyDescent="0.25">
      <c r="C2057" s="21"/>
      <c r="D2057" s="35"/>
      <c r="E2057" s="35"/>
      <c r="F2057" s="37"/>
      <c r="G2057" s="36"/>
      <c r="H2057" s="22"/>
      <c r="I2057" s="35"/>
      <c r="J2057" s="35"/>
      <c r="K2057" s="35"/>
      <c r="M2057" s="37"/>
    </row>
    <row r="2058" spans="3:13" x14ac:dyDescent="0.25">
      <c r="C2058" s="21"/>
      <c r="D2058" s="35"/>
      <c r="E2058" s="35"/>
      <c r="F2058" s="37"/>
      <c r="G2058" s="36"/>
      <c r="H2058" s="22"/>
      <c r="I2058" s="35"/>
      <c r="J2058" s="35"/>
      <c r="K2058" s="35"/>
      <c r="M2058" s="37"/>
    </row>
    <row r="2059" spans="3:13" x14ac:dyDescent="0.25">
      <c r="C2059" s="21"/>
      <c r="D2059" s="35"/>
      <c r="E2059" s="35"/>
      <c r="F2059" s="37"/>
      <c r="G2059" s="36"/>
      <c r="H2059" s="22"/>
      <c r="I2059" s="35"/>
      <c r="J2059" s="35"/>
      <c r="K2059" s="35"/>
      <c r="M2059" s="37"/>
    </row>
    <row r="2060" spans="3:13" x14ac:dyDescent="0.25">
      <c r="C2060" s="21"/>
      <c r="D2060" s="35"/>
      <c r="E2060" s="35"/>
      <c r="F2060" s="37"/>
      <c r="G2060" s="36"/>
      <c r="H2060" s="22"/>
      <c r="I2060" s="35"/>
      <c r="J2060" s="35"/>
      <c r="K2060" s="35"/>
      <c r="M2060" s="37"/>
    </row>
    <row r="2061" spans="3:13" x14ac:dyDescent="0.25">
      <c r="C2061" s="21"/>
      <c r="D2061" s="35"/>
      <c r="E2061" s="35"/>
      <c r="F2061" s="37"/>
      <c r="G2061" s="36"/>
      <c r="H2061" s="22"/>
      <c r="I2061" s="35"/>
      <c r="J2061" s="35"/>
      <c r="K2061" s="35"/>
      <c r="M2061" s="37"/>
    </row>
    <row r="2062" spans="3:13" x14ac:dyDescent="0.25">
      <c r="C2062" s="21"/>
      <c r="D2062" s="35"/>
      <c r="E2062" s="35"/>
      <c r="F2062" s="37"/>
      <c r="G2062" s="36"/>
      <c r="H2062" s="22"/>
      <c r="I2062" s="35"/>
      <c r="J2062" s="35"/>
      <c r="K2062" s="35"/>
      <c r="M2062" s="37"/>
    </row>
    <row r="2063" spans="3:13" x14ac:dyDescent="0.25">
      <c r="C2063" s="21"/>
      <c r="D2063" s="35"/>
      <c r="E2063" s="35"/>
      <c r="F2063" s="37"/>
      <c r="G2063" s="36"/>
      <c r="H2063" s="22"/>
      <c r="I2063" s="35"/>
      <c r="J2063" s="35"/>
      <c r="K2063" s="35"/>
      <c r="M2063" s="37"/>
    </row>
    <row r="2064" spans="3:13" x14ac:dyDescent="0.25">
      <c r="C2064" s="21"/>
      <c r="D2064" s="35"/>
      <c r="E2064" s="35"/>
      <c r="F2064" s="37"/>
      <c r="G2064" s="36"/>
      <c r="H2064" s="22"/>
      <c r="I2064" s="35"/>
      <c r="J2064" s="35"/>
      <c r="K2064" s="35"/>
      <c r="M2064" s="37"/>
    </row>
    <row r="2065" spans="3:13" x14ac:dyDescent="0.25">
      <c r="C2065" s="21"/>
      <c r="D2065" s="35"/>
      <c r="E2065" s="35"/>
      <c r="F2065" s="37"/>
      <c r="G2065" s="36"/>
      <c r="H2065" s="22"/>
      <c r="I2065" s="35"/>
      <c r="J2065" s="35"/>
      <c r="K2065" s="35"/>
      <c r="M2065" s="37"/>
    </row>
    <row r="2066" spans="3:13" x14ac:dyDescent="0.25">
      <c r="C2066" s="21"/>
      <c r="D2066" s="35"/>
      <c r="E2066" s="35"/>
      <c r="F2066" s="37"/>
      <c r="G2066" s="36"/>
      <c r="H2066" s="22"/>
      <c r="I2066" s="35"/>
      <c r="J2066" s="35"/>
      <c r="K2066" s="35"/>
      <c r="M2066" s="37"/>
    </row>
    <row r="2067" spans="3:13" x14ac:dyDescent="0.25">
      <c r="C2067" s="21"/>
      <c r="D2067" s="35"/>
      <c r="E2067" s="35"/>
      <c r="F2067" s="37"/>
      <c r="G2067" s="36"/>
      <c r="H2067" s="22"/>
      <c r="I2067" s="35"/>
      <c r="J2067" s="35"/>
      <c r="K2067" s="35"/>
      <c r="M2067" s="37"/>
    </row>
    <row r="2068" spans="3:13" x14ac:dyDescent="0.25">
      <c r="C2068" s="21"/>
      <c r="D2068" s="35"/>
      <c r="E2068" s="35"/>
      <c r="F2068" s="37"/>
      <c r="G2068" s="36"/>
      <c r="H2068" s="22"/>
      <c r="I2068" s="35"/>
      <c r="J2068" s="35"/>
      <c r="K2068" s="35"/>
      <c r="M2068" s="37"/>
    </row>
    <row r="2069" spans="3:13" x14ac:dyDescent="0.25">
      <c r="C2069" s="21"/>
      <c r="D2069" s="35"/>
      <c r="E2069" s="35"/>
      <c r="F2069" s="37"/>
      <c r="G2069" s="36"/>
      <c r="H2069" s="22"/>
      <c r="I2069" s="35"/>
      <c r="J2069" s="35"/>
      <c r="K2069" s="35"/>
      <c r="M2069" s="37"/>
    </row>
    <row r="2070" spans="3:13" x14ac:dyDescent="0.25">
      <c r="C2070" s="21"/>
      <c r="D2070" s="35"/>
      <c r="E2070" s="35"/>
      <c r="F2070" s="37"/>
      <c r="G2070" s="36"/>
      <c r="H2070" s="22"/>
      <c r="I2070" s="35"/>
      <c r="J2070" s="35"/>
      <c r="K2070" s="35"/>
      <c r="M2070" s="37"/>
    </row>
    <row r="2071" spans="3:13" x14ac:dyDescent="0.25">
      <c r="C2071" s="21"/>
      <c r="D2071" s="35"/>
      <c r="E2071" s="35"/>
      <c r="F2071" s="37"/>
      <c r="G2071" s="36"/>
      <c r="H2071" s="22"/>
      <c r="I2071" s="35"/>
      <c r="J2071" s="35"/>
      <c r="K2071" s="35"/>
      <c r="M2071" s="37"/>
    </row>
    <row r="2072" spans="3:13" x14ac:dyDescent="0.25">
      <c r="C2072" s="21"/>
      <c r="D2072" s="35"/>
      <c r="E2072" s="35"/>
      <c r="F2072" s="37"/>
      <c r="G2072" s="36"/>
      <c r="H2072" s="22"/>
      <c r="I2072" s="35"/>
      <c r="J2072" s="35"/>
      <c r="K2072" s="35"/>
      <c r="M2072" s="37"/>
    </row>
    <row r="2073" spans="3:13" x14ac:dyDescent="0.25">
      <c r="C2073" s="21"/>
      <c r="D2073" s="35"/>
      <c r="E2073" s="35"/>
      <c r="F2073" s="37"/>
      <c r="G2073" s="36"/>
      <c r="H2073" s="22"/>
      <c r="I2073" s="35"/>
      <c r="J2073" s="35"/>
      <c r="K2073" s="35"/>
      <c r="M2073" s="37"/>
    </row>
    <row r="2074" spans="3:13" x14ac:dyDescent="0.25">
      <c r="C2074" s="21"/>
      <c r="D2074" s="35"/>
      <c r="E2074" s="35"/>
      <c r="F2074" s="37"/>
      <c r="G2074" s="36"/>
      <c r="H2074" s="22"/>
      <c r="I2074" s="35"/>
      <c r="J2074" s="35"/>
      <c r="K2074" s="35"/>
      <c r="M2074" s="37"/>
    </row>
    <row r="2075" spans="3:13" x14ac:dyDescent="0.25">
      <c r="C2075" s="21"/>
      <c r="D2075" s="35"/>
      <c r="E2075" s="35"/>
      <c r="F2075" s="37"/>
      <c r="G2075" s="36"/>
      <c r="H2075" s="22"/>
      <c r="I2075" s="35"/>
      <c r="J2075" s="35"/>
      <c r="K2075" s="35"/>
      <c r="M2075" s="37"/>
    </row>
    <row r="2076" spans="3:13" x14ac:dyDescent="0.25">
      <c r="C2076" s="21"/>
      <c r="D2076" s="35"/>
      <c r="E2076" s="35"/>
      <c r="F2076" s="37"/>
      <c r="G2076" s="36"/>
      <c r="H2076" s="22"/>
      <c r="I2076" s="35"/>
      <c r="J2076" s="35"/>
      <c r="K2076" s="35"/>
      <c r="M2076" s="37"/>
    </row>
    <row r="2077" spans="3:13" x14ac:dyDescent="0.25">
      <c r="C2077" s="21"/>
      <c r="D2077" s="35"/>
      <c r="E2077" s="35"/>
      <c r="F2077" s="37"/>
      <c r="G2077" s="36"/>
      <c r="H2077" s="22"/>
      <c r="I2077" s="35"/>
      <c r="J2077" s="35"/>
      <c r="K2077" s="35"/>
      <c r="M2077" s="37"/>
    </row>
    <row r="2078" spans="3:13" x14ac:dyDescent="0.25">
      <c r="C2078" s="21"/>
      <c r="D2078" s="35"/>
      <c r="E2078" s="35"/>
      <c r="F2078" s="37"/>
      <c r="G2078" s="36"/>
      <c r="H2078" s="22"/>
      <c r="I2078" s="35"/>
      <c r="J2078" s="35"/>
      <c r="K2078" s="35"/>
      <c r="M2078" s="37"/>
    </row>
    <row r="2079" spans="3:13" x14ac:dyDescent="0.25">
      <c r="C2079" s="21"/>
      <c r="D2079" s="35"/>
      <c r="E2079" s="35"/>
      <c r="F2079" s="37"/>
      <c r="G2079" s="36"/>
      <c r="H2079" s="22"/>
      <c r="I2079" s="35"/>
      <c r="J2079" s="35"/>
      <c r="K2079" s="35"/>
      <c r="M2079" s="37"/>
    </row>
    <row r="2080" spans="3:13" x14ac:dyDescent="0.25">
      <c r="C2080" s="21"/>
      <c r="D2080" s="35"/>
      <c r="E2080" s="35"/>
      <c r="F2080" s="37"/>
      <c r="G2080" s="36"/>
      <c r="H2080" s="22"/>
      <c r="I2080" s="35"/>
      <c r="J2080" s="35"/>
      <c r="K2080" s="35"/>
      <c r="M2080" s="37"/>
    </row>
    <row r="2081" spans="3:13" x14ac:dyDescent="0.25">
      <c r="C2081" s="21"/>
      <c r="D2081" s="35"/>
      <c r="E2081" s="35"/>
      <c r="F2081" s="37"/>
      <c r="G2081" s="36"/>
      <c r="H2081" s="22"/>
      <c r="I2081" s="35"/>
      <c r="J2081" s="35"/>
      <c r="K2081" s="35"/>
      <c r="M2081" s="37"/>
    </row>
    <row r="2082" spans="3:13" x14ac:dyDescent="0.25">
      <c r="C2082" s="21"/>
      <c r="D2082" s="35"/>
      <c r="E2082" s="35"/>
      <c r="F2082" s="37"/>
      <c r="G2082" s="36"/>
      <c r="H2082" s="22"/>
      <c r="I2082" s="35"/>
      <c r="J2082" s="35"/>
      <c r="K2082" s="35"/>
      <c r="M2082" s="37"/>
    </row>
    <row r="2083" spans="3:13" x14ac:dyDescent="0.25">
      <c r="C2083" s="21"/>
      <c r="D2083" s="35"/>
      <c r="E2083" s="35"/>
      <c r="F2083" s="37"/>
      <c r="G2083" s="36"/>
      <c r="H2083" s="22"/>
      <c r="I2083" s="35"/>
      <c r="J2083" s="35"/>
      <c r="K2083" s="35"/>
      <c r="M2083" s="37"/>
    </row>
    <row r="2084" spans="3:13" x14ac:dyDescent="0.25">
      <c r="C2084" s="21"/>
      <c r="D2084" s="35"/>
      <c r="E2084" s="35"/>
      <c r="F2084" s="37"/>
      <c r="G2084" s="36"/>
      <c r="H2084" s="22"/>
      <c r="I2084" s="35"/>
      <c r="J2084" s="35"/>
      <c r="K2084" s="35"/>
      <c r="M2084" s="37"/>
    </row>
    <row r="2085" spans="3:13" x14ac:dyDescent="0.25">
      <c r="C2085" s="21"/>
      <c r="D2085" s="35"/>
      <c r="E2085" s="35"/>
      <c r="F2085" s="37"/>
      <c r="G2085" s="36"/>
      <c r="H2085" s="22"/>
      <c r="I2085" s="35"/>
      <c r="J2085" s="35"/>
      <c r="K2085" s="35"/>
      <c r="M2085" s="37"/>
    </row>
    <row r="2086" spans="3:13" x14ac:dyDescent="0.25">
      <c r="C2086" s="21"/>
      <c r="D2086" s="35"/>
      <c r="E2086" s="35"/>
      <c r="F2086" s="37"/>
      <c r="G2086" s="36"/>
      <c r="H2086" s="22"/>
      <c r="I2086" s="35"/>
      <c r="J2086" s="35"/>
      <c r="K2086" s="35"/>
      <c r="M2086" s="37"/>
    </row>
    <row r="2087" spans="3:13" x14ac:dyDescent="0.25">
      <c r="C2087" s="21"/>
      <c r="D2087" s="35"/>
      <c r="E2087" s="35"/>
      <c r="F2087" s="37"/>
      <c r="G2087" s="36"/>
      <c r="H2087" s="22"/>
      <c r="I2087" s="35"/>
      <c r="J2087" s="35"/>
      <c r="K2087" s="35"/>
      <c r="M2087" s="37"/>
    </row>
    <row r="2088" spans="3:13" x14ac:dyDescent="0.25">
      <c r="C2088" s="21"/>
      <c r="D2088" s="35"/>
      <c r="E2088" s="35"/>
      <c r="F2088" s="37"/>
      <c r="G2088" s="36"/>
      <c r="H2088" s="22"/>
      <c r="I2088" s="35"/>
      <c r="J2088" s="35"/>
      <c r="K2088" s="35"/>
      <c r="M2088" s="37"/>
    </row>
    <row r="2089" spans="3:13" x14ac:dyDescent="0.25">
      <c r="C2089" s="21"/>
      <c r="D2089" s="35"/>
      <c r="E2089" s="35"/>
      <c r="F2089" s="37"/>
      <c r="G2089" s="36"/>
      <c r="H2089" s="22"/>
      <c r="I2089" s="35"/>
      <c r="J2089" s="35"/>
      <c r="K2089" s="35"/>
      <c r="M2089" s="37"/>
    </row>
    <row r="2090" spans="3:13" x14ac:dyDescent="0.25">
      <c r="C2090" s="21"/>
      <c r="D2090" s="35"/>
      <c r="E2090" s="35"/>
      <c r="F2090" s="37"/>
      <c r="G2090" s="36"/>
      <c r="H2090" s="22"/>
      <c r="I2090" s="35"/>
      <c r="J2090" s="35"/>
      <c r="K2090" s="35"/>
      <c r="M2090" s="37"/>
    </row>
    <row r="2091" spans="3:13" x14ac:dyDescent="0.25">
      <c r="C2091" s="21"/>
      <c r="D2091" s="35"/>
      <c r="E2091" s="35"/>
      <c r="F2091" s="37"/>
      <c r="G2091" s="36"/>
      <c r="H2091" s="22"/>
      <c r="I2091" s="35"/>
      <c r="J2091" s="35"/>
      <c r="K2091" s="35"/>
      <c r="M2091" s="37"/>
    </row>
    <row r="2092" spans="3:13" x14ac:dyDescent="0.25">
      <c r="C2092" s="21"/>
      <c r="D2092" s="35"/>
      <c r="E2092" s="35"/>
      <c r="F2092" s="37"/>
      <c r="G2092" s="36"/>
      <c r="H2092" s="22"/>
      <c r="I2092" s="35"/>
      <c r="J2092" s="35"/>
      <c r="K2092" s="35"/>
      <c r="M2092" s="37"/>
    </row>
    <row r="2093" spans="3:13" x14ac:dyDescent="0.25">
      <c r="C2093" s="21"/>
      <c r="D2093" s="35"/>
      <c r="E2093" s="35"/>
      <c r="F2093" s="37"/>
      <c r="G2093" s="36"/>
      <c r="H2093" s="22"/>
      <c r="I2093" s="35"/>
      <c r="J2093" s="35"/>
      <c r="K2093" s="35"/>
      <c r="M2093" s="37"/>
    </row>
    <row r="2094" spans="3:13" x14ac:dyDescent="0.25">
      <c r="C2094" s="21"/>
      <c r="D2094" s="35"/>
      <c r="E2094" s="35"/>
      <c r="F2094" s="37"/>
      <c r="G2094" s="36"/>
      <c r="H2094" s="22"/>
      <c r="I2094" s="35"/>
      <c r="J2094" s="35"/>
      <c r="K2094" s="35"/>
      <c r="M2094" s="37"/>
    </row>
    <row r="2095" spans="3:13" x14ac:dyDescent="0.25">
      <c r="C2095" s="21"/>
      <c r="D2095" s="35"/>
      <c r="E2095" s="35"/>
      <c r="F2095" s="37"/>
      <c r="G2095" s="36"/>
      <c r="H2095" s="22"/>
      <c r="I2095" s="35"/>
      <c r="J2095" s="35"/>
      <c r="K2095" s="35"/>
      <c r="M2095" s="37"/>
    </row>
    <row r="2096" spans="3:13" x14ac:dyDescent="0.25">
      <c r="C2096" s="21"/>
      <c r="D2096" s="35"/>
      <c r="E2096" s="35"/>
      <c r="F2096" s="37"/>
      <c r="G2096" s="36"/>
      <c r="H2096" s="22"/>
      <c r="I2096" s="35"/>
      <c r="J2096" s="35"/>
      <c r="K2096" s="35"/>
      <c r="M2096" s="37"/>
    </row>
    <row r="2097" spans="3:13" x14ac:dyDescent="0.25">
      <c r="C2097" s="21"/>
      <c r="D2097" s="35"/>
      <c r="E2097" s="35"/>
      <c r="F2097" s="37"/>
      <c r="G2097" s="36"/>
      <c r="H2097" s="22"/>
      <c r="I2097" s="35"/>
      <c r="J2097" s="35"/>
      <c r="K2097" s="35"/>
      <c r="M2097" s="37"/>
    </row>
    <row r="2098" spans="3:13" x14ac:dyDescent="0.25">
      <c r="C2098" s="21"/>
      <c r="D2098" s="35"/>
      <c r="E2098" s="35"/>
      <c r="F2098" s="37"/>
      <c r="G2098" s="36"/>
      <c r="H2098" s="22"/>
      <c r="I2098" s="35"/>
      <c r="J2098" s="35"/>
      <c r="K2098" s="35"/>
      <c r="M2098" s="37"/>
    </row>
    <row r="2099" spans="3:13" x14ac:dyDescent="0.25">
      <c r="C2099" s="21"/>
      <c r="D2099" s="35"/>
      <c r="E2099" s="35"/>
      <c r="F2099" s="37"/>
      <c r="G2099" s="36"/>
      <c r="H2099" s="22"/>
      <c r="I2099" s="35"/>
      <c r="J2099" s="35"/>
      <c r="K2099" s="35"/>
      <c r="M2099" s="37"/>
    </row>
    <row r="2100" spans="3:13" x14ac:dyDescent="0.25">
      <c r="C2100" s="21"/>
      <c r="D2100" s="35"/>
      <c r="E2100" s="35"/>
      <c r="F2100" s="37"/>
      <c r="G2100" s="36"/>
      <c r="H2100" s="22"/>
      <c r="I2100" s="35"/>
      <c r="J2100" s="35"/>
      <c r="K2100" s="35"/>
      <c r="M2100" s="37"/>
    </row>
    <row r="2101" spans="3:13" x14ac:dyDescent="0.25">
      <c r="C2101" s="21"/>
      <c r="D2101" s="35"/>
      <c r="E2101" s="35"/>
      <c r="F2101" s="37"/>
      <c r="G2101" s="36"/>
      <c r="H2101" s="22"/>
      <c r="I2101" s="35"/>
      <c r="J2101" s="35"/>
      <c r="K2101" s="35"/>
      <c r="M2101" s="37"/>
    </row>
    <row r="2102" spans="3:13" x14ac:dyDescent="0.25">
      <c r="C2102" s="21"/>
      <c r="D2102" s="35"/>
      <c r="E2102" s="35"/>
      <c r="F2102" s="37"/>
      <c r="G2102" s="36"/>
      <c r="H2102" s="22"/>
      <c r="I2102" s="35"/>
      <c r="J2102" s="35"/>
      <c r="K2102" s="35"/>
      <c r="M2102" s="37"/>
    </row>
    <row r="2103" spans="3:13" x14ac:dyDescent="0.25">
      <c r="C2103" s="21"/>
      <c r="D2103" s="35"/>
      <c r="E2103" s="35"/>
      <c r="F2103" s="37"/>
      <c r="G2103" s="36"/>
      <c r="H2103" s="22"/>
      <c r="I2103" s="35"/>
      <c r="J2103" s="35"/>
      <c r="K2103" s="35"/>
      <c r="M2103" s="37"/>
    </row>
    <row r="2104" spans="3:13" x14ac:dyDescent="0.25">
      <c r="C2104" s="21"/>
      <c r="D2104" s="35"/>
      <c r="E2104" s="35"/>
      <c r="F2104" s="37"/>
      <c r="G2104" s="36"/>
      <c r="H2104" s="22"/>
      <c r="I2104" s="35"/>
      <c r="J2104" s="35"/>
      <c r="K2104" s="35"/>
      <c r="M2104" s="37"/>
    </row>
    <row r="2105" spans="3:13" x14ac:dyDescent="0.25">
      <c r="C2105" s="21"/>
      <c r="D2105" s="35"/>
      <c r="E2105" s="35"/>
      <c r="F2105" s="37"/>
      <c r="G2105" s="36"/>
      <c r="H2105" s="22"/>
      <c r="I2105" s="35"/>
      <c r="J2105" s="35"/>
      <c r="K2105" s="35"/>
      <c r="M2105" s="37"/>
    </row>
    <row r="2106" spans="3:13" x14ac:dyDescent="0.25">
      <c r="C2106" s="21"/>
      <c r="D2106" s="35"/>
      <c r="E2106" s="35"/>
      <c r="F2106" s="37"/>
      <c r="G2106" s="36"/>
      <c r="H2106" s="22"/>
      <c r="I2106" s="35"/>
      <c r="J2106" s="35"/>
      <c r="K2106" s="35"/>
      <c r="M2106" s="37"/>
    </row>
    <row r="2107" spans="3:13" x14ac:dyDescent="0.25">
      <c r="C2107" s="21"/>
      <c r="D2107" s="35"/>
      <c r="E2107" s="35"/>
      <c r="F2107" s="37"/>
      <c r="G2107" s="36"/>
      <c r="H2107" s="22"/>
      <c r="I2107" s="35"/>
      <c r="J2107" s="35"/>
      <c r="K2107" s="35"/>
      <c r="M2107" s="37"/>
    </row>
    <row r="2108" spans="3:13" x14ac:dyDescent="0.25">
      <c r="C2108" s="21"/>
      <c r="D2108" s="35"/>
      <c r="E2108" s="35"/>
      <c r="F2108" s="37"/>
      <c r="G2108" s="36"/>
      <c r="H2108" s="22"/>
      <c r="I2108" s="35"/>
      <c r="J2108" s="35"/>
      <c r="K2108" s="35"/>
      <c r="M2108" s="37"/>
    </row>
    <row r="2109" spans="3:13" x14ac:dyDescent="0.25">
      <c r="C2109" s="21"/>
      <c r="D2109" s="35"/>
      <c r="E2109" s="35"/>
      <c r="F2109" s="37"/>
      <c r="G2109" s="36"/>
      <c r="H2109" s="22"/>
      <c r="I2109" s="35"/>
      <c r="J2109" s="35"/>
      <c r="K2109" s="35"/>
      <c r="M2109" s="37"/>
    </row>
    <row r="2110" spans="3:13" x14ac:dyDescent="0.25">
      <c r="C2110" s="21"/>
      <c r="D2110" s="35"/>
      <c r="E2110" s="35"/>
      <c r="F2110" s="37"/>
      <c r="G2110" s="36"/>
      <c r="H2110" s="22"/>
      <c r="I2110" s="35"/>
      <c r="J2110" s="35"/>
      <c r="K2110" s="35"/>
      <c r="M2110" s="37"/>
    </row>
    <row r="2111" spans="3:13" x14ac:dyDescent="0.25">
      <c r="C2111" s="21"/>
      <c r="D2111" s="35"/>
      <c r="E2111" s="35"/>
      <c r="F2111" s="37"/>
      <c r="G2111" s="36"/>
      <c r="H2111" s="22"/>
      <c r="I2111" s="35"/>
      <c r="J2111" s="35"/>
      <c r="K2111" s="35"/>
      <c r="M2111" s="37"/>
    </row>
    <row r="2112" spans="3:13" x14ac:dyDescent="0.25">
      <c r="C2112" s="21"/>
      <c r="D2112" s="35"/>
      <c r="E2112" s="35"/>
      <c r="F2112" s="37"/>
      <c r="G2112" s="36"/>
      <c r="H2112" s="22"/>
      <c r="I2112" s="35"/>
      <c r="J2112" s="35"/>
      <c r="K2112" s="35"/>
      <c r="M2112" s="37"/>
    </row>
    <row r="2113" spans="3:13" x14ac:dyDescent="0.25">
      <c r="C2113" s="21"/>
      <c r="D2113" s="35"/>
      <c r="E2113" s="35"/>
      <c r="F2113" s="37"/>
      <c r="G2113" s="36"/>
      <c r="H2113" s="22"/>
      <c r="I2113" s="35"/>
      <c r="J2113" s="35"/>
      <c r="K2113" s="35"/>
      <c r="M2113" s="37"/>
    </row>
    <row r="2114" spans="3:13" x14ac:dyDescent="0.25">
      <c r="C2114" s="21"/>
      <c r="D2114" s="35"/>
      <c r="E2114" s="35"/>
      <c r="F2114" s="37"/>
      <c r="G2114" s="36"/>
      <c r="H2114" s="22"/>
      <c r="I2114" s="35"/>
      <c r="J2114" s="35"/>
      <c r="K2114" s="35"/>
      <c r="M2114" s="37"/>
    </row>
    <row r="2115" spans="3:13" x14ac:dyDescent="0.25">
      <c r="C2115" s="21"/>
      <c r="H2115" s="22"/>
      <c r="I2115"/>
    </row>
    <row r="2116" spans="3:13" x14ac:dyDescent="0.25">
      <c r="C2116" s="21"/>
      <c r="H2116" s="22"/>
      <c r="I2116"/>
    </row>
    <row r="2117" spans="3:13" x14ac:dyDescent="0.25">
      <c r="C2117" s="21"/>
      <c r="H2117" s="22"/>
      <c r="I2117"/>
    </row>
    <row r="2118" spans="3:13" x14ac:dyDescent="0.25">
      <c r="C2118" s="21"/>
      <c r="H2118" s="22"/>
      <c r="I2118"/>
    </row>
    <row r="2119" spans="3:13" x14ac:dyDescent="0.25">
      <c r="C2119" s="21"/>
      <c r="H2119" s="22"/>
      <c r="I2119"/>
    </row>
    <row r="2120" spans="3:13" x14ac:dyDescent="0.25">
      <c r="C2120" s="21"/>
      <c r="H2120" s="22"/>
      <c r="I2120"/>
    </row>
    <row r="2121" spans="3:13" x14ac:dyDescent="0.25">
      <c r="C2121" s="21"/>
      <c r="H2121" s="22"/>
      <c r="I2121"/>
    </row>
    <row r="2122" spans="3:13" x14ac:dyDescent="0.25">
      <c r="C2122" s="21"/>
      <c r="H2122" s="22"/>
      <c r="I2122"/>
    </row>
    <row r="2123" spans="3:13" x14ac:dyDescent="0.25">
      <c r="C2123" s="21"/>
      <c r="H2123" s="22"/>
      <c r="I2123"/>
    </row>
    <row r="2124" spans="3:13" x14ac:dyDescent="0.25">
      <c r="C2124" s="21"/>
      <c r="H2124" s="22"/>
      <c r="I2124"/>
    </row>
    <row r="2125" spans="3:13" x14ac:dyDescent="0.25">
      <c r="C2125" s="21"/>
      <c r="H2125" s="22"/>
      <c r="I2125"/>
    </row>
    <row r="2126" spans="3:13" x14ac:dyDescent="0.25">
      <c r="C2126" s="21"/>
      <c r="H2126" s="22"/>
      <c r="I2126"/>
    </row>
    <row r="2127" spans="3:13" x14ac:dyDescent="0.25">
      <c r="C2127" s="21"/>
      <c r="H2127" s="22"/>
      <c r="I2127"/>
    </row>
    <row r="2128" spans="3:13" x14ac:dyDescent="0.25">
      <c r="C2128" s="21"/>
      <c r="H2128" s="22"/>
      <c r="I2128"/>
    </row>
    <row r="2129" spans="3:9" x14ac:dyDescent="0.25">
      <c r="C2129" s="21"/>
      <c r="H2129" s="22"/>
      <c r="I2129"/>
    </row>
    <row r="2130" spans="3:9" x14ac:dyDescent="0.25">
      <c r="C2130" s="21"/>
      <c r="H2130" s="22"/>
      <c r="I2130"/>
    </row>
    <row r="2131" spans="3:9" x14ac:dyDescent="0.25">
      <c r="C2131" s="21"/>
      <c r="H2131" s="22"/>
      <c r="I2131"/>
    </row>
    <row r="2132" spans="3:9" x14ac:dyDescent="0.25">
      <c r="C2132" s="21"/>
      <c r="H2132" s="22"/>
      <c r="I2132"/>
    </row>
    <row r="2133" spans="3:9" x14ac:dyDescent="0.25">
      <c r="C2133" s="21"/>
      <c r="H2133" s="22"/>
      <c r="I2133"/>
    </row>
    <row r="2134" spans="3:9" x14ac:dyDescent="0.25">
      <c r="C2134" s="21"/>
      <c r="H2134" s="22"/>
      <c r="I2134"/>
    </row>
    <row r="2135" spans="3:9" x14ac:dyDescent="0.25">
      <c r="C2135" s="21"/>
      <c r="H2135" s="22"/>
      <c r="I2135"/>
    </row>
    <row r="2136" spans="3:9" x14ac:dyDescent="0.25">
      <c r="C2136" s="21"/>
      <c r="H2136" s="22"/>
      <c r="I2136"/>
    </row>
    <row r="2137" spans="3:9" x14ac:dyDescent="0.25">
      <c r="C2137" s="21"/>
      <c r="H2137" s="22"/>
      <c r="I2137"/>
    </row>
    <row r="2138" spans="3:9" x14ac:dyDescent="0.25">
      <c r="C2138" s="21"/>
      <c r="H2138" s="22"/>
      <c r="I2138"/>
    </row>
    <row r="2139" spans="3:9" x14ac:dyDescent="0.25">
      <c r="C2139" s="21"/>
      <c r="H2139" s="22"/>
      <c r="I2139"/>
    </row>
    <row r="2140" spans="3:9" x14ac:dyDescent="0.25">
      <c r="C2140" s="21"/>
      <c r="H2140" s="22"/>
      <c r="I2140"/>
    </row>
    <row r="2141" spans="3:9" x14ac:dyDescent="0.25">
      <c r="C2141" s="21"/>
      <c r="H2141" s="22"/>
      <c r="I2141"/>
    </row>
    <row r="2142" spans="3:9" x14ac:dyDescent="0.25">
      <c r="C2142" s="21"/>
      <c r="H2142" s="22"/>
      <c r="I2142"/>
    </row>
    <row r="2143" spans="3:9" x14ac:dyDescent="0.25">
      <c r="C2143" s="21"/>
      <c r="H2143" s="22"/>
      <c r="I2143"/>
    </row>
    <row r="2144" spans="3:9" x14ac:dyDescent="0.25">
      <c r="C2144" s="21"/>
      <c r="H2144" s="22"/>
      <c r="I2144"/>
    </row>
    <row r="2145" spans="3:9" x14ac:dyDescent="0.25">
      <c r="C2145" s="21"/>
      <c r="H2145" s="22"/>
      <c r="I2145"/>
    </row>
    <row r="2146" spans="3:9" x14ac:dyDescent="0.25">
      <c r="C2146" s="21"/>
      <c r="H2146" s="22"/>
      <c r="I2146"/>
    </row>
    <row r="2147" spans="3:9" x14ac:dyDescent="0.25">
      <c r="C2147" s="21"/>
      <c r="H2147" s="22"/>
      <c r="I2147"/>
    </row>
    <row r="2148" spans="3:9" x14ac:dyDescent="0.25">
      <c r="C2148" s="21"/>
      <c r="H2148" s="22"/>
      <c r="I2148"/>
    </row>
    <row r="2149" spans="3:9" x14ac:dyDescent="0.25">
      <c r="C2149" s="21"/>
      <c r="H2149" s="22"/>
      <c r="I2149"/>
    </row>
    <row r="2150" spans="3:9" x14ac:dyDescent="0.25">
      <c r="C2150" s="21"/>
      <c r="H2150" s="22"/>
      <c r="I2150"/>
    </row>
    <row r="2151" spans="3:9" x14ac:dyDescent="0.25">
      <c r="C2151" s="21"/>
      <c r="H2151" s="22"/>
      <c r="I2151"/>
    </row>
    <row r="2152" spans="3:9" x14ac:dyDescent="0.25">
      <c r="C2152" s="21"/>
      <c r="H2152" s="22"/>
      <c r="I2152"/>
    </row>
    <row r="2153" spans="3:9" x14ac:dyDescent="0.25">
      <c r="C2153" s="21"/>
      <c r="H2153" s="22"/>
      <c r="I2153"/>
    </row>
    <row r="2154" spans="3:9" x14ac:dyDescent="0.25">
      <c r="C2154" s="21"/>
      <c r="H2154" s="22"/>
      <c r="I2154"/>
    </row>
    <row r="2155" spans="3:9" x14ac:dyDescent="0.25">
      <c r="C2155" s="21"/>
      <c r="H2155" s="22"/>
      <c r="I2155"/>
    </row>
    <row r="2156" spans="3:9" x14ac:dyDescent="0.25">
      <c r="C2156" s="21"/>
      <c r="H2156" s="22"/>
      <c r="I2156"/>
    </row>
    <row r="2157" spans="3:9" x14ac:dyDescent="0.25">
      <c r="C2157" s="21"/>
      <c r="H2157" s="22"/>
      <c r="I2157"/>
    </row>
    <row r="2158" spans="3:9" x14ac:dyDescent="0.25">
      <c r="C2158" s="21"/>
      <c r="H2158" s="22"/>
      <c r="I2158"/>
    </row>
    <row r="2159" spans="3:9" x14ac:dyDescent="0.25">
      <c r="C2159" s="21"/>
      <c r="H2159" s="22"/>
      <c r="I2159"/>
    </row>
    <row r="2160" spans="3:9" x14ac:dyDescent="0.25">
      <c r="C2160" s="21"/>
      <c r="H2160" s="22"/>
      <c r="I2160"/>
    </row>
    <row r="2161" spans="3:9" x14ac:dyDescent="0.25">
      <c r="C2161" s="21"/>
      <c r="H2161" s="22"/>
      <c r="I2161"/>
    </row>
    <row r="2162" spans="3:9" x14ac:dyDescent="0.25">
      <c r="C2162" s="21"/>
      <c r="H2162" s="22"/>
      <c r="I2162"/>
    </row>
    <row r="2163" spans="3:9" x14ac:dyDescent="0.25">
      <c r="C2163" s="21"/>
      <c r="H2163" s="22"/>
      <c r="I2163"/>
    </row>
    <row r="2164" spans="3:9" x14ac:dyDescent="0.25">
      <c r="C2164" s="21"/>
      <c r="H2164" s="22"/>
      <c r="I2164"/>
    </row>
    <row r="2165" spans="3:9" x14ac:dyDescent="0.25">
      <c r="C2165" s="21"/>
      <c r="H2165" s="22"/>
      <c r="I2165"/>
    </row>
    <row r="2166" spans="3:9" x14ac:dyDescent="0.25">
      <c r="C2166" s="21"/>
      <c r="H2166" s="22"/>
      <c r="I2166"/>
    </row>
    <row r="2167" spans="3:9" x14ac:dyDescent="0.25">
      <c r="C2167" s="21"/>
      <c r="H2167" s="22"/>
      <c r="I2167"/>
    </row>
    <row r="2168" spans="3:9" x14ac:dyDescent="0.25">
      <c r="C2168" s="21"/>
      <c r="H2168" s="22"/>
      <c r="I2168"/>
    </row>
    <row r="2169" spans="3:9" x14ac:dyDescent="0.25">
      <c r="C2169" s="21"/>
      <c r="H2169" s="22"/>
      <c r="I2169"/>
    </row>
    <row r="2170" spans="3:9" x14ac:dyDescent="0.25">
      <c r="C2170" s="21"/>
      <c r="H2170" s="22"/>
      <c r="I2170"/>
    </row>
    <row r="2171" spans="3:9" x14ac:dyDescent="0.25">
      <c r="C2171" s="21"/>
      <c r="H2171" s="22"/>
      <c r="I2171"/>
    </row>
    <row r="2172" spans="3:9" x14ac:dyDescent="0.25">
      <c r="C2172" s="21"/>
      <c r="H2172" s="22"/>
      <c r="I2172"/>
    </row>
    <row r="2173" spans="3:9" x14ac:dyDescent="0.25">
      <c r="C2173" s="21"/>
      <c r="H2173" s="22"/>
      <c r="I2173"/>
    </row>
    <row r="2174" spans="3:9" x14ac:dyDescent="0.25">
      <c r="C2174" s="21"/>
      <c r="H2174" s="22"/>
      <c r="I2174"/>
    </row>
    <row r="2175" spans="3:9" x14ac:dyDescent="0.25">
      <c r="C2175" s="21"/>
      <c r="H2175" s="22"/>
      <c r="I2175"/>
    </row>
    <row r="2176" spans="3:9" x14ac:dyDescent="0.25">
      <c r="C2176" s="21"/>
      <c r="H2176" s="22"/>
      <c r="I2176"/>
    </row>
    <row r="2177" spans="3:9" x14ac:dyDescent="0.25">
      <c r="C2177" s="21"/>
      <c r="H2177" s="22"/>
      <c r="I2177"/>
    </row>
    <row r="2178" spans="3:9" x14ac:dyDescent="0.25">
      <c r="C2178" s="21"/>
      <c r="H2178" s="22"/>
      <c r="I2178"/>
    </row>
    <row r="2179" spans="3:9" x14ac:dyDescent="0.25">
      <c r="C2179" s="21"/>
      <c r="H2179" s="22"/>
      <c r="I2179"/>
    </row>
    <row r="2180" spans="3:9" x14ac:dyDescent="0.25">
      <c r="C2180" s="21"/>
      <c r="H2180" s="22"/>
      <c r="I2180"/>
    </row>
    <row r="2181" spans="3:9" x14ac:dyDescent="0.25">
      <c r="C2181" s="21"/>
      <c r="H2181" s="22"/>
      <c r="I2181"/>
    </row>
    <row r="2182" spans="3:9" x14ac:dyDescent="0.25">
      <c r="C2182" s="21"/>
      <c r="H2182" s="22"/>
      <c r="I2182"/>
    </row>
    <row r="2183" spans="3:9" x14ac:dyDescent="0.25">
      <c r="C2183" s="21"/>
      <c r="H2183" s="22"/>
      <c r="I2183"/>
    </row>
    <row r="2184" spans="3:9" x14ac:dyDescent="0.25">
      <c r="C2184" s="21"/>
      <c r="H2184" s="22"/>
      <c r="I2184"/>
    </row>
    <row r="2185" spans="3:9" x14ac:dyDescent="0.25">
      <c r="C2185" s="21"/>
      <c r="H2185" s="22"/>
      <c r="I2185"/>
    </row>
    <row r="2186" spans="3:9" x14ac:dyDescent="0.25">
      <c r="C2186" s="21"/>
      <c r="H2186" s="22"/>
      <c r="I2186"/>
    </row>
    <row r="2187" spans="3:9" x14ac:dyDescent="0.25">
      <c r="C2187" s="21"/>
      <c r="H2187" s="22"/>
      <c r="I2187"/>
    </row>
    <row r="2188" spans="3:9" x14ac:dyDescent="0.25">
      <c r="C2188" s="21"/>
      <c r="H2188" s="22"/>
      <c r="I2188"/>
    </row>
    <row r="2189" spans="3:9" x14ac:dyDescent="0.25">
      <c r="C2189" s="21"/>
      <c r="H2189" s="22"/>
      <c r="I2189"/>
    </row>
    <row r="2190" spans="3:9" x14ac:dyDescent="0.25">
      <c r="C2190" s="21"/>
      <c r="H2190" s="22"/>
      <c r="I2190"/>
    </row>
    <row r="2191" spans="3:9" x14ac:dyDescent="0.25">
      <c r="C2191" s="21"/>
      <c r="H2191" s="22"/>
      <c r="I2191"/>
    </row>
    <row r="2192" spans="3:9" x14ac:dyDescent="0.25">
      <c r="C2192" s="21"/>
      <c r="H2192" s="22"/>
      <c r="I2192"/>
    </row>
    <row r="2193" spans="3:9" x14ac:dyDescent="0.25">
      <c r="C2193" s="21"/>
      <c r="H2193" s="22"/>
      <c r="I2193"/>
    </row>
    <row r="2194" spans="3:9" x14ac:dyDescent="0.25">
      <c r="C2194" s="21"/>
      <c r="H2194" s="22"/>
      <c r="I2194"/>
    </row>
    <row r="2195" spans="3:9" x14ac:dyDescent="0.25">
      <c r="C2195" s="21"/>
      <c r="H2195" s="22"/>
      <c r="I2195"/>
    </row>
    <row r="2196" spans="3:9" x14ac:dyDescent="0.25">
      <c r="C2196" s="21"/>
      <c r="H2196" s="22"/>
      <c r="I2196"/>
    </row>
    <row r="2197" spans="3:9" x14ac:dyDescent="0.25">
      <c r="C2197" s="21"/>
      <c r="H2197" s="22"/>
      <c r="I2197"/>
    </row>
    <row r="2198" spans="3:9" x14ac:dyDescent="0.25">
      <c r="C2198" s="21"/>
      <c r="H2198" s="22"/>
      <c r="I2198"/>
    </row>
    <row r="2199" spans="3:9" x14ac:dyDescent="0.25">
      <c r="C2199" s="21"/>
      <c r="H2199" s="22"/>
      <c r="I2199"/>
    </row>
    <row r="2200" spans="3:9" x14ac:dyDescent="0.25">
      <c r="C2200" s="21"/>
      <c r="H2200" s="22"/>
      <c r="I2200"/>
    </row>
    <row r="2201" spans="3:9" x14ac:dyDescent="0.25">
      <c r="C2201" s="21"/>
      <c r="H2201" s="22"/>
      <c r="I2201"/>
    </row>
    <row r="2202" spans="3:9" x14ac:dyDescent="0.25">
      <c r="C2202" s="21"/>
      <c r="H2202" s="22"/>
      <c r="I2202"/>
    </row>
    <row r="2203" spans="3:9" x14ac:dyDescent="0.25">
      <c r="C2203" s="21"/>
      <c r="H2203" s="22"/>
      <c r="I2203"/>
    </row>
    <row r="2204" spans="3:9" x14ac:dyDescent="0.25">
      <c r="C2204" s="21"/>
      <c r="H2204" s="22"/>
      <c r="I2204"/>
    </row>
    <row r="2205" spans="3:9" x14ac:dyDescent="0.25">
      <c r="C2205" s="21"/>
      <c r="H2205" s="22"/>
      <c r="I2205"/>
    </row>
    <row r="2206" spans="3:9" x14ac:dyDescent="0.25">
      <c r="C2206" s="21"/>
      <c r="H2206" s="22"/>
      <c r="I2206"/>
    </row>
    <row r="2207" spans="3:9" x14ac:dyDescent="0.25">
      <c r="C2207" s="21"/>
      <c r="H2207" s="22"/>
      <c r="I2207"/>
    </row>
    <row r="2208" spans="3:9" x14ac:dyDescent="0.25">
      <c r="C2208" s="21"/>
      <c r="H2208" s="22"/>
      <c r="I2208"/>
    </row>
    <row r="2209" spans="3:9" x14ac:dyDescent="0.25">
      <c r="C2209" s="21"/>
      <c r="H2209" s="22"/>
      <c r="I2209"/>
    </row>
    <row r="2210" spans="3:9" x14ac:dyDescent="0.25">
      <c r="C2210" s="21"/>
      <c r="H2210" s="22"/>
      <c r="I2210"/>
    </row>
    <row r="2211" spans="3:9" x14ac:dyDescent="0.25">
      <c r="C2211" s="21"/>
      <c r="H2211" s="22"/>
      <c r="I2211"/>
    </row>
    <row r="2212" spans="3:9" x14ac:dyDescent="0.25">
      <c r="C2212" s="21"/>
      <c r="H2212" s="22"/>
      <c r="I2212"/>
    </row>
    <row r="2213" spans="3:9" x14ac:dyDescent="0.25">
      <c r="C2213" s="21"/>
      <c r="H2213" s="22"/>
      <c r="I2213"/>
    </row>
    <row r="2214" spans="3:9" x14ac:dyDescent="0.25">
      <c r="C2214" s="21"/>
      <c r="H2214" s="22"/>
      <c r="I2214"/>
    </row>
    <row r="2215" spans="3:9" x14ac:dyDescent="0.25">
      <c r="C2215" s="21"/>
      <c r="H2215" s="22"/>
      <c r="I2215"/>
    </row>
    <row r="2216" spans="3:9" x14ac:dyDescent="0.25">
      <c r="C2216" s="21"/>
      <c r="H2216" s="22"/>
      <c r="I2216"/>
    </row>
    <row r="2217" spans="3:9" x14ac:dyDescent="0.25">
      <c r="C2217" s="21"/>
      <c r="H2217" s="22"/>
      <c r="I2217"/>
    </row>
    <row r="2218" spans="3:9" x14ac:dyDescent="0.25">
      <c r="C2218" s="21"/>
      <c r="H2218" s="22"/>
      <c r="I2218"/>
    </row>
    <row r="2219" spans="3:9" x14ac:dyDescent="0.25">
      <c r="C2219" s="21"/>
      <c r="H2219" s="22"/>
      <c r="I2219"/>
    </row>
    <row r="2220" spans="3:9" x14ac:dyDescent="0.25">
      <c r="C2220" s="21"/>
      <c r="H2220" s="22"/>
      <c r="I2220"/>
    </row>
    <row r="2221" spans="3:9" x14ac:dyDescent="0.25">
      <c r="C2221" s="21"/>
      <c r="H2221" s="22"/>
      <c r="I2221"/>
    </row>
    <row r="2222" spans="3:9" x14ac:dyDescent="0.25">
      <c r="C2222" s="21"/>
      <c r="H2222" s="22"/>
      <c r="I2222"/>
    </row>
    <row r="2223" spans="3:9" x14ac:dyDescent="0.25">
      <c r="C2223" s="21"/>
      <c r="H2223" s="22"/>
      <c r="I2223"/>
    </row>
    <row r="2224" spans="3:9" x14ac:dyDescent="0.25">
      <c r="C2224" s="21"/>
      <c r="H2224" s="22"/>
      <c r="I2224"/>
    </row>
    <row r="2225" spans="3:9" x14ac:dyDescent="0.25">
      <c r="C2225" s="21"/>
      <c r="H2225" s="22"/>
      <c r="I2225"/>
    </row>
    <row r="2226" spans="3:9" x14ac:dyDescent="0.25">
      <c r="C2226" s="21"/>
      <c r="H2226" s="22"/>
      <c r="I2226"/>
    </row>
    <row r="2227" spans="3:9" x14ac:dyDescent="0.25">
      <c r="C2227" s="21"/>
      <c r="H2227" s="22"/>
      <c r="I2227"/>
    </row>
    <row r="2228" spans="3:9" x14ac:dyDescent="0.25">
      <c r="C2228" s="21"/>
      <c r="H2228" s="22"/>
      <c r="I2228"/>
    </row>
    <row r="2229" spans="3:9" x14ac:dyDescent="0.25">
      <c r="C2229" s="21"/>
      <c r="H2229" s="22"/>
      <c r="I2229"/>
    </row>
    <row r="2230" spans="3:9" x14ac:dyDescent="0.25">
      <c r="C2230" s="21"/>
      <c r="H2230" s="22"/>
      <c r="I2230"/>
    </row>
    <row r="2231" spans="3:9" x14ac:dyDescent="0.25">
      <c r="C2231" s="21"/>
      <c r="H2231" s="22"/>
      <c r="I2231"/>
    </row>
    <row r="2232" spans="3:9" x14ac:dyDescent="0.25">
      <c r="C2232" s="21"/>
      <c r="H2232" s="22"/>
      <c r="I2232"/>
    </row>
    <row r="2233" spans="3:9" x14ac:dyDescent="0.25">
      <c r="C2233" s="21"/>
      <c r="H2233" s="22"/>
      <c r="I2233"/>
    </row>
    <row r="2234" spans="3:9" x14ac:dyDescent="0.25">
      <c r="C2234" s="21"/>
      <c r="H2234" s="22"/>
      <c r="I2234"/>
    </row>
    <row r="2235" spans="3:9" x14ac:dyDescent="0.25">
      <c r="C2235" s="21"/>
      <c r="H2235" s="22"/>
      <c r="I2235"/>
    </row>
    <row r="2236" spans="3:9" x14ac:dyDescent="0.25">
      <c r="C2236" s="21"/>
      <c r="H2236" s="22"/>
      <c r="I2236"/>
    </row>
    <row r="2237" spans="3:9" x14ac:dyDescent="0.25">
      <c r="C2237" s="21"/>
      <c r="H2237" s="22"/>
      <c r="I2237"/>
    </row>
    <row r="2238" spans="3:9" x14ac:dyDescent="0.25">
      <c r="C2238" s="21"/>
      <c r="H2238" s="22"/>
      <c r="I2238"/>
    </row>
    <row r="2239" spans="3:9" x14ac:dyDescent="0.25">
      <c r="C2239" s="21"/>
      <c r="H2239" s="22"/>
      <c r="I2239"/>
    </row>
    <row r="2240" spans="3:9" x14ac:dyDescent="0.25">
      <c r="C2240" s="21"/>
      <c r="H2240" s="22"/>
      <c r="I2240"/>
    </row>
    <row r="2241" spans="3:9" x14ac:dyDescent="0.25">
      <c r="C2241" s="21"/>
      <c r="H2241" s="22"/>
      <c r="I2241"/>
    </row>
    <row r="2242" spans="3:9" x14ac:dyDescent="0.25">
      <c r="C2242" s="21"/>
      <c r="H2242" s="22"/>
      <c r="I2242"/>
    </row>
    <row r="2243" spans="3:9" x14ac:dyDescent="0.25">
      <c r="C2243" s="21"/>
      <c r="H2243" s="22"/>
      <c r="I2243"/>
    </row>
    <row r="2244" spans="3:9" x14ac:dyDescent="0.25">
      <c r="C2244" s="21"/>
      <c r="H2244" s="22"/>
      <c r="I2244"/>
    </row>
    <row r="2245" spans="3:9" x14ac:dyDescent="0.25">
      <c r="C2245" s="21"/>
      <c r="H2245" s="22"/>
      <c r="I2245"/>
    </row>
    <row r="2246" spans="3:9" x14ac:dyDescent="0.25">
      <c r="C2246" s="21"/>
      <c r="H2246" s="22"/>
      <c r="I2246"/>
    </row>
    <row r="2247" spans="3:9" x14ac:dyDescent="0.25">
      <c r="C2247" s="21"/>
      <c r="H2247" s="22"/>
      <c r="I2247"/>
    </row>
    <row r="2248" spans="3:9" x14ac:dyDescent="0.25">
      <c r="C2248" s="21"/>
      <c r="H2248" s="22"/>
      <c r="I2248"/>
    </row>
    <row r="2249" spans="3:9" x14ac:dyDescent="0.25">
      <c r="C2249" s="21"/>
      <c r="H2249" s="22"/>
      <c r="I2249"/>
    </row>
    <row r="2250" spans="3:9" x14ac:dyDescent="0.25">
      <c r="C2250" s="21"/>
      <c r="H2250" s="22"/>
      <c r="I2250"/>
    </row>
    <row r="2251" spans="3:9" x14ac:dyDescent="0.25">
      <c r="C2251" s="21"/>
      <c r="H2251" s="22"/>
      <c r="I2251"/>
    </row>
    <row r="2252" spans="3:9" x14ac:dyDescent="0.25">
      <c r="C2252" s="21"/>
      <c r="H2252" s="22"/>
      <c r="I2252"/>
    </row>
    <row r="2253" spans="3:9" x14ac:dyDescent="0.25">
      <c r="C2253" s="21"/>
      <c r="H2253" s="22"/>
      <c r="I2253"/>
    </row>
    <row r="2254" spans="3:9" x14ac:dyDescent="0.25">
      <c r="C2254" s="21"/>
      <c r="H2254" s="22"/>
      <c r="I2254"/>
    </row>
    <row r="2255" spans="3:9" x14ac:dyDescent="0.25">
      <c r="C2255" s="21"/>
      <c r="H2255" s="22"/>
      <c r="I2255"/>
    </row>
    <row r="2256" spans="3:9" x14ac:dyDescent="0.25">
      <c r="C2256" s="21"/>
      <c r="H2256" s="22"/>
      <c r="I2256"/>
    </row>
    <row r="2257" spans="3:9" x14ac:dyDescent="0.25">
      <c r="C2257" s="21"/>
      <c r="H2257" s="22"/>
      <c r="I2257"/>
    </row>
    <row r="2258" spans="3:9" x14ac:dyDescent="0.25">
      <c r="C2258" s="21"/>
      <c r="H2258" s="22"/>
      <c r="I2258"/>
    </row>
    <row r="2259" spans="3:9" x14ac:dyDescent="0.25">
      <c r="C2259" s="21"/>
      <c r="H2259" s="22"/>
      <c r="I2259"/>
    </row>
    <row r="2260" spans="3:9" x14ac:dyDescent="0.25">
      <c r="C2260" s="21"/>
      <c r="H2260" s="22"/>
      <c r="I2260"/>
    </row>
    <row r="2261" spans="3:9" x14ac:dyDescent="0.25">
      <c r="C2261" s="21"/>
      <c r="H2261" s="22"/>
      <c r="I2261"/>
    </row>
    <row r="2262" spans="3:9" x14ac:dyDescent="0.25">
      <c r="C2262" s="21"/>
      <c r="H2262" s="22"/>
      <c r="I2262"/>
    </row>
    <row r="2263" spans="3:9" x14ac:dyDescent="0.25">
      <c r="C2263" s="21"/>
      <c r="H2263" s="22"/>
      <c r="I2263"/>
    </row>
    <row r="2264" spans="3:9" x14ac:dyDescent="0.25">
      <c r="C2264" s="21"/>
      <c r="H2264" s="22"/>
      <c r="I2264"/>
    </row>
    <row r="2265" spans="3:9" x14ac:dyDescent="0.25">
      <c r="C2265" s="21"/>
      <c r="H2265" s="22"/>
      <c r="I2265"/>
    </row>
    <row r="2266" spans="3:9" x14ac:dyDescent="0.25">
      <c r="C2266" s="21"/>
      <c r="H2266" s="22"/>
      <c r="I2266"/>
    </row>
    <row r="2267" spans="3:9" x14ac:dyDescent="0.25">
      <c r="C2267" s="21"/>
      <c r="H2267" s="22"/>
      <c r="I2267"/>
    </row>
    <row r="2268" spans="3:9" x14ac:dyDescent="0.25">
      <c r="C2268" s="21"/>
      <c r="H2268" s="22"/>
      <c r="I2268"/>
    </row>
    <row r="2269" spans="3:9" x14ac:dyDescent="0.25">
      <c r="C2269" s="21"/>
      <c r="H2269" s="22"/>
      <c r="I2269"/>
    </row>
    <row r="2270" spans="3:9" x14ac:dyDescent="0.25">
      <c r="C2270" s="21"/>
      <c r="H2270" s="22"/>
      <c r="I2270"/>
    </row>
    <row r="2271" spans="3:9" x14ac:dyDescent="0.25">
      <c r="C2271" s="21"/>
      <c r="H2271" s="22"/>
      <c r="I2271"/>
    </row>
    <row r="2272" spans="3:9" x14ac:dyDescent="0.25">
      <c r="C2272" s="21"/>
      <c r="H2272" s="22"/>
      <c r="I2272"/>
    </row>
    <row r="2273" spans="3:9" x14ac:dyDescent="0.25">
      <c r="C2273" s="21"/>
      <c r="H2273" s="22"/>
      <c r="I2273"/>
    </row>
    <row r="2274" spans="3:9" x14ac:dyDescent="0.25">
      <c r="C2274" s="21"/>
      <c r="H2274" s="22"/>
      <c r="I2274"/>
    </row>
    <row r="2275" spans="3:9" x14ac:dyDescent="0.25">
      <c r="C2275" s="21"/>
      <c r="H2275" s="22"/>
      <c r="I2275"/>
    </row>
    <row r="2276" spans="3:9" x14ac:dyDescent="0.25">
      <c r="C2276" s="21"/>
      <c r="H2276" s="22"/>
      <c r="I2276"/>
    </row>
    <row r="2277" spans="3:9" x14ac:dyDescent="0.25">
      <c r="C2277" s="21"/>
      <c r="H2277" s="22"/>
      <c r="I2277"/>
    </row>
    <row r="2278" spans="3:9" x14ac:dyDescent="0.25">
      <c r="C2278" s="21"/>
      <c r="H2278" s="22"/>
      <c r="I2278"/>
    </row>
    <row r="2279" spans="3:9" x14ac:dyDescent="0.25">
      <c r="C2279" s="21"/>
      <c r="H2279" s="22"/>
      <c r="I2279"/>
    </row>
    <row r="2280" spans="3:9" x14ac:dyDescent="0.25">
      <c r="C2280" s="21"/>
      <c r="H2280" s="22"/>
      <c r="I2280"/>
    </row>
    <row r="2281" spans="3:9" x14ac:dyDescent="0.25">
      <c r="C2281" s="21"/>
      <c r="H2281" s="22"/>
      <c r="I2281"/>
    </row>
    <row r="2282" spans="3:9" x14ac:dyDescent="0.25">
      <c r="C2282" s="21"/>
      <c r="H2282" s="22"/>
      <c r="I2282"/>
    </row>
    <row r="2283" spans="3:9" x14ac:dyDescent="0.25">
      <c r="C2283" s="21"/>
      <c r="H2283" s="22"/>
      <c r="I2283"/>
    </row>
    <row r="2284" spans="3:9" x14ac:dyDescent="0.25">
      <c r="C2284" s="21"/>
      <c r="H2284" s="22"/>
      <c r="I2284"/>
    </row>
    <row r="2285" spans="3:9" x14ac:dyDescent="0.25">
      <c r="C2285" s="21"/>
      <c r="H2285" s="22"/>
      <c r="I2285"/>
    </row>
    <row r="2286" spans="3:9" x14ac:dyDescent="0.25">
      <c r="C2286" s="21"/>
      <c r="H2286" s="22"/>
      <c r="I2286"/>
    </row>
    <row r="2287" spans="3:9" x14ac:dyDescent="0.25">
      <c r="C2287" s="21"/>
      <c r="H2287" s="22"/>
      <c r="I2287"/>
    </row>
    <row r="2288" spans="3:9" x14ac:dyDescent="0.25">
      <c r="C2288" s="21"/>
      <c r="H2288" s="22"/>
      <c r="I2288"/>
    </row>
    <row r="2289" spans="3:9" x14ac:dyDescent="0.25">
      <c r="C2289" s="21"/>
      <c r="H2289" s="22"/>
      <c r="I2289"/>
    </row>
    <row r="2290" spans="3:9" x14ac:dyDescent="0.25">
      <c r="C2290" s="21"/>
      <c r="H2290" s="22"/>
      <c r="I2290"/>
    </row>
    <row r="2291" spans="3:9" x14ac:dyDescent="0.25">
      <c r="C2291" s="21"/>
      <c r="H2291" s="22"/>
      <c r="I2291"/>
    </row>
    <row r="2292" spans="3:9" x14ac:dyDescent="0.25">
      <c r="C2292" s="21"/>
      <c r="H2292" s="22"/>
      <c r="I2292"/>
    </row>
    <row r="2293" spans="3:9" x14ac:dyDescent="0.25">
      <c r="C2293" s="21"/>
      <c r="H2293" s="22"/>
      <c r="I2293"/>
    </row>
    <row r="2294" spans="3:9" x14ac:dyDescent="0.25">
      <c r="C2294" s="21"/>
      <c r="H2294" s="22"/>
      <c r="I2294"/>
    </row>
    <row r="2295" spans="3:9" x14ac:dyDescent="0.25">
      <c r="C2295" s="21"/>
      <c r="H2295" s="22"/>
      <c r="I2295"/>
    </row>
    <row r="2296" spans="3:9" x14ac:dyDescent="0.25">
      <c r="C2296" s="21"/>
      <c r="H2296" s="22"/>
      <c r="I2296"/>
    </row>
    <row r="2297" spans="3:9" x14ac:dyDescent="0.25">
      <c r="C2297" s="21"/>
      <c r="H2297" s="22"/>
      <c r="I2297"/>
    </row>
    <row r="2298" spans="3:9" x14ac:dyDescent="0.25">
      <c r="C2298" s="21"/>
      <c r="H2298" s="22"/>
      <c r="I2298"/>
    </row>
    <row r="2299" spans="3:9" x14ac:dyDescent="0.25">
      <c r="C2299" s="21"/>
      <c r="H2299" s="22"/>
      <c r="I2299"/>
    </row>
    <row r="2300" spans="3:9" x14ac:dyDescent="0.25">
      <c r="C2300" s="21"/>
      <c r="H2300" s="22"/>
      <c r="I2300"/>
    </row>
    <row r="2301" spans="3:9" x14ac:dyDescent="0.25">
      <c r="C2301" s="21"/>
      <c r="H2301" s="22"/>
      <c r="I2301"/>
    </row>
    <row r="2302" spans="3:9" x14ac:dyDescent="0.25">
      <c r="C2302" s="21"/>
      <c r="H2302" s="22"/>
      <c r="I2302"/>
    </row>
    <row r="2303" spans="3:9" x14ac:dyDescent="0.25">
      <c r="C2303" s="21"/>
      <c r="H2303" s="22"/>
      <c r="I2303"/>
    </row>
    <row r="2304" spans="3:9" x14ac:dyDescent="0.25">
      <c r="C2304" s="21"/>
      <c r="H2304" s="22"/>
      <c r="I2304"/>
    </row>
    <row r="2305" spans="3:9" x14ac:dyDescent="0.25">
      <c r="C2305" s="21"/>
      <c r="H2305" s="22"/>
      <c r="I2305"/>
    </row>
    <row r="2306" spans="3:9" x14ac:dyDescent="0.25">
      <c r="C2306" s="21"/>
      <c r="H2306" s="22"/>
      <c r="I2306"/>
    </row>
    <row r="2307" spans="3:9" x14ac:dyDescent="0.25">
      <c r="C2307" s="21"/>
      <c r="H2307" s="22"/>
      <c r="I2307"/>
    </row>
    <row r="2308" spans="3:9" x14ac:dyDescent="0.25">
      <c r="C2308" s="21"/>
      <c r="H2308" s="22"/>
      <c r="I2308"/>
    </row>
    <row r="2309" spans="3:9" x14ac:dyDescent="0.25">
      <c r="C2309" s="21"/>
      <c r="H2309" s="22"/>
      <c r="I2309"/>
    </row>
    <row r="2310" spans="3:9" x14ac:dyDescent="0.25">
      <c r="C2310" s="21"/>
      <c r="H2310" s="22"/>
      <c r="I2310"/>
    </row>
    <row r="2311" spans="3:9" x14ac:dyDescent="0.25">
      <c r="C2311" s="21"/>
      <c r="H2311" s="22"/>
      <c r="I2311"/>
    </row>
    <row r="2312" spans="3:9" x14ac:dyDescent="0.25">
      <c r="C2312" s="21"/>
      <c r="H2312" s="22"/>
      <c r="I2312"/>
    </row>
    <row r="2313" spans="3:9" x14ac:dyDescent="0.25">
      <c r="C2313" s="21"/>
      <c r="H2313" s="22"/>
      <c r="I2313"/>
    </row>
    <row r="2314" spans="3:9" x14ac:dyDescent="0.25">
      <c r="C2314" s="21"/>
      <c r="H2314" s="22"/>
      <c r="I2314"/>
    </row>
    <row r="2315" spans="3:9" x14ac:dyDescent="0.25">
      <c r="C2315" s="21"/>
      <c r="H2315" s="22"/>
      <c r="I2315"/>
    </row>
    <row r="2316" spans="3:9" x14ac:dyDescent="0.25">
      <c r="C2316" s="21"/>
      <c r="H2316" s="22"/>
      <c r="I2316"/>
    </row>
    <row r="2317" spans="3:9" x14ac:dyDescent="0.25">
      <c r="C2317" s="21"/>
      <c r="H2317" s="22"/>
      <c r="I2317"/>
    </row>
    <row r="2318" spans="3:9" x14ac:dyDescent="0.25">
      <c r="C2318" s="21"/>
      <c r="H2318" s="22"/>
      <c r="I2318"/>
    </row>
    <row r="2319" spans="3:9" x14ac:dyDescent="0.25">
      <c r="C2319" s="21"/>
      <c r="H2319" s="22"/>
      <c r="I2319"/>
    </row>
    <row r="2320" spans="3:9" x14ac:dyDescent="0.25">
      <c r="C2320" s="21"/>
      <c r="H2320" s="22"/>
      <c r="I2320"/>
    </row>
    <row r="2321" spans="3:9" x14ac:dyDescent="0.25">
      <c r="C2321" s="21"/>
      <c r="H2321" s="22"/>
      <c r="I2321"/>
    </row>
    <row r="2322" spans="3:9" x14ac:dyDescent="0.25">
      <c r="C2322" s="21"/>
      <c r="H2322" s="22"/>
      <c r="I2322"/>
    </row>
    <row r="2323" spans="3:9" x14ac:dyDescent="0.25">
      <c r="C2323" s="21"/>
      <c r="H2323" s="22"/>
      <c r="I2323"/>
    </row>
    <row r="2324" spans="3:9" x14ac:dyDescent="0.25">
      <c r="C2324" s="21"/>
      <c r="H2324" s="22"/>
      <c r="I2324"/>
    </row>
    <row r="2325" spans="3:9" x14ac:dyDescent="0.25">
      <c r="C2325" s="21"/>
      <c r="H2325" s="22"/>
      <c r="I2325"/>
    </row>
    <row r="2326" spans="3:9" x14ac:dyDescent="0.25">
      <c r="C2326" s="21"/>
      <c r="H2326" s="22"/>
      <c r="I2326"/>
    </row>
    <row r="2327" spans="3:9" x14ac:dyDescent="0.25">
      <c r="C2327" s="21"/>
      <c r="H2327" s="22"/>
      <c r="I2327"/>
    </row>
    <row r="2328" spans="3:9" x14ac:dyDescent="0.25">
      <c r="C2328" s="21"/>
      <c r="H2328" s="22"/>
      <c r="I2328"/>
    </row>
    <row r="2329" spans="3:9" x14ac:dyDescent="0.25">
      <c r="C2329" s="21"/>
      <c r="H2329" s="22"/>
      <c r="I2329"/>
    </row>
    <row r="2330" spans="3:9" x14ac:dyDescent="0.25">
      <c r="C2330" s="21"/>
      <c r="H2330" s="22"/>
      <c r="I2330"/>
    </row>
    <row r="2331" spans="3:9" x14ac:dyDescent="0.25">
      <c r="C2331" s="21"/>
      <c r="H2331" s="22"/>
      <c r="I2331"/>
    </row>
    <row r="2332" spans="3:9" x14ac:dyDescent="0.25">
      <c r="C2332" s="21"/>
      <c r="H2332" s="22"/>
      <c r="I2332"/>
    </row>
    <row r="2333" spans="3:9" x14ac:dyDescent="0.25">
      <c r="C2333" s="21"/>
      <c r="H2333" s="22"/>
      <c r="I2333"/>
    </row>
    <row r="2334" spans="3:9" x14ac:dyDescent="0.25">
      <c r="C2334" s="21"/>
      <c r="H2334" s="22"/>
      <c r="I2334"/>
    </row>
    <row r="2335" spans="3:9" x14ac:dyDescent="0.25">
      <c r="C2335" s="21"/>
      <c r="H2335" s="22"/>
      <c r="I2335"/>
    </row>
    <row r="2336" spans="3:9" x14ac:dyDescent="0.25">
      <c r="C2336" s="21"/>
      <c r="H2336" s="22"/>
      <c r="I2336"/>
    </row>
    <row r="2337" spans="3:9" x14ac:dyDescent="0.25">
      <c r="C2337" s="21"/>
      <c r="H2337" s="22"/>
      <c r="I2337"/>
    </row>
    <row r="2338" spans="3:9" x14ac:dyDescent="0.25">
      <c r="C2338" s="21"/>
      <c r="H2338" s="22"/>
      <c r="I2338"/>
    </row>
    <row r="2339" spans="3:9" x14ac:dyDescent="0.25">
      <c r="C2339" s="21"/>
      <c r="H2339" s="22"/>
      <c r="I2339"/>
    </row>
    <row r="2340" spans="3:9" x14ac:dyDescent="0.25">
      <c r="C2340" s="21"/>
      <c r="H2340" s="22"/>
      <c r="I2340"/>
    </row>
    <row r="2341" spans="3:9" x14ac:dyDescent="0.25">
      <c r="C2341" s="21"/>
      <c r="H2341" s="22"/>
      <c r="I2341"/>
    </row>
    <row r="2342" spans="3:9" x14ac:dyDescent="0.25">
      <c r="C2342" s="21"/>
      <c r="H2342" s="22"/>
      <c r="I2342"/>
    </row>
    <row r="2343" spans="3:9" x14ac:dyDescent="0.25">
      <c r="C2343" s="21"/>
      <c r="H2343" s="22"/>
      <c r="I2343"/>
    </row>
    <row r="2344" spans="3:9" x14ac:dyDescent="0.25">
      <c r="C2344" s="21"/>
      <c r="H2344" s="22"/>
      <c r="I2344"/>
    </row>
    <row r="2345" spans="3:9" x14ac:dyDescent="0.25">
      <c r="C2345" s="21"/>
      <c r="H2345" s="22"/>
      <c r="I2345"/>
    </row>
    <row r="2346" spans="3:9" x14ac:dyDescent="0.25">
      <c r="C2346" s="21"/>
      <c r="H2346" s="22"/>
      <c r="I2346"/>
    </row>
    <row r="2347" spans="3:9" x14ac:dyDescent="0.25">
      <c r="C2347" s="21"/>
      <c r="H2347" s="22"/>
      <c r="I2347"/>
    </row>
    <row r="2348" spans="3:9" x14ac:dyDescent="0.25">
      <c r="C2348" s="21"/>
      <c r="H2348" s="22"/>
      <c r="I2348"/>
    </row>
    <row r="2349" spans="3:9" x14ac:dyDescent="0.25">
      <c r="C2349" s="21"/>
      <c r="H2349" s="22"/>
      <c r="I2349"/>
    </row>
    <row r="2350" spans="3:9" x14ac:dyDescent="0.25">
      <c r="C2350" s="21"/>
      <c r="H2350" s="22"/>
      <c r="I2350"/>
    </row>
    <row r="2351" spans="3:9" x14ac:dyDescent="0.25">
      <c r="C2351" s="21"/>
      <c r="H2351" s="22"/>
      <c r="I2351"/>
    </row>
    <row r="2352" spans="3:9" x14ac:dyDescent="0.25">
      <c r="C2352" s="21"/>
      <c r="H2352" s="22"/>
      <c r="I2352"/>
    </row>
    <row r="2353" spans="3:9" x14ac:dyDescent="0.25">
      <c r="C2353" s="21"/>
      <c r="H2353" s="22"/>
      <c r="I2353"/>
    </row>
    <row r="2354" spans="3:9" x14ac:dyDescent="0.25">
      <c r="C2354" s="21"/>
      <c r="H2354" s="22"/>
      <c r="I2354"/>
    </row>
    <row r="2355" spans="3:9" x14ac:dyDescent="0.25">
      <c r="C2355" s="21"/>
      <c r="H2355" s="22"/>
      <c r="I2355"/>
    </row>
    <row r="2356" spans="3:9" x14ac:dyDescent="0.25">
      <c r="C2356" s="21"/>
      <c r="H2356" s="22"/>
      <c r="I2356"/>
    </row>
    <row r="2357" spans="3:9" x14ac:dyDescent="0.25">
      <c r="C2357" s="21"/>
      <c r="H2357" s="22"/>
      <c r="I2357"/>
    </row>
    <row r="2358" spans="3:9" x14ac:dyDescent="0.25">
      <c r="C2358" s="21"/>
      <c r="H2358" s="22"/>
      <c r="I2358"/>
    </row>
    <row r="2359" spans="3:9" x14ac:dyDescent="0.25">
      <c r="C2359" s="21"/>
      <c r="H2359" s="22"/>
      <c r="I2359"/>
    </row>
    <row r="2360" spans="3:9" x14ac:dyDescent="0.25">
      <c r="C2360" s="21"/>
      <c r="H2360" s="22"/>
      <c r="I2360"/>
    </row>
    <row r="2361" spans="3:9" x14ac:dyDescent="0.25">
      <c r="C2361" s="21"/>
      <c r="H2361" s="22"/>
      <c r="I2361"/>
    </row>
    <row r="2362" spans="3:9" x14ac:dyDescent="0.25">
      <c r="C2362" s="21"/>
      <c r="H2362" s="22"/>
      <c r="I2362"/>
    </row>
    <row r="2363" spans="3:9" x14ac:dyDescent="0.25">
      <c r="C2363" s="21"/>
      <c r="H2363" s="22"/>
      <c r="I2363"/>
    </row>
    <row r="2364" spans="3:9" x14ac:dyDescent="0.25">
      <c r="C2364" s="21"/>
      <c r="H2364" s="22"/>
      <c r="I2364"/>
    </row>
    <row r="2365" spans="3:9" x14ac:dyDescent="0.25">
      <c r="C2365" s="21"/>
      <c r="H2365" s="22"/>
      <c r="I2365"/>
    </row>
    <row r="2366" spans="3:9" x14ac:dyDescent="0.25">
      <c r="C2366" s="21"/>
      <c r="H2366" s="22"/>
      <c r="I2366"/>
    </row>
    <row r="2367" spans="3:9" x14ac:dyDescent="0.25">
      <c r="C2367" s="21"/>
      <c r="H2367" s="22"/>
      <c r="I2367"/>
    </row>
    <row r="2368" spans="3:9" x14ac:dyDescent="0.25">
      <c r="C2368" s="21"/>
      <c r="H2368" s="22"/>
      <c r="I2368"/>
    </row>
    <row r="2369" spans="3:9" x14ac:dyDescent="0.25">
      <c r="C2369" s="21"/>
      <c r="H2369" s="22"/>
      <c r="I2369"/>
    </row>
    <row r="2370" spans="3:9" x14ac:dyDescent="0.25">
      <c r="C2370" s="21"/>
      <c r="H2370" s="22"/>
      <c r="I2370"/>
    </row>
    <row r="2371" spans="3:9" x14ac:dyDescent="0.25">
      <c r="C2371" s="21"/>
      <c r="H2371" s="22"/>
      <c r="I2371"/>
    </row>
    <row r="2372" spans="3:9" x14ac:dyDescent="0.25">
      <c r="C2372" s="21"/>
      <c r="H2372" s="22"/>
      <c r="I2372"/>
    </row>
    <row r="2373" spans="3:9" x14ac:dyDescent="0.25">
      <c r="C2373" s="21"/>
      <c r="H2373" s="22"/>
      <c r="I2373"/>
    </row>
    <row r="2374" spans="3:9" x14ac:dyDescent="0.25">
      <c r="C2374" s="21"/>
      <c r="H2374" s="22"/>
      <c r="I2374"/>
    </row>
    <row r="2375" spans="3:9" x14ac:dyDescent="0.25">
      <c r="C2375" s="21"/>
      <c r="H2375" s="22"/>
      <c r="I2375"/>
    </row>
    <row r="2376" spans="3:9" x14ac:dyDescent="0.25">
      <c r="C2376" s="21"/>
      <c r="H2376" s="22"/>
      <c r="I2376"/>
    </row>
    <row r="2377" spans="3:9" x14ac:dyDescent="0.25">
      <c r="C2377" s="21"/>
      <c r="H2377" s="22"/>
      <c r="I2377"/>
    </row>
    <row r="2378" spans="3:9" x14ac:dyDescent="0.25">
      <c r="C2378" s="21"/>
      <c r="H2378" s="22"/>
      <c r="I2378"/>
    </row>
    <row r="2379" spans="3:9" x14ac:dyDescent="0.25">
      <c r="C2379" s="21"/>
      <c r="H2379" s="22"/>
      <c r="I2379"/>
    </row>
    <row r="2380" spans="3:9" x14ac:dyDescent="0.25">
      <c r="C2380" s="21"/>
      <c r="H2380" s="22"/>
      <c r="I2380"/>
    </row>
    <row r="2381" spans="3:9" x14ac:dyDescent="0.25">
      <c r="C2381" s="21"/>
      <c r="H2381" s="22"/>
      <c r="I2381"/>
    </row>
    <row r="2382" spans="3:9" x14ac:dyDescent="0.25">
      <c r="C2382" s="21"/>
      <c r="H2382" s="22"/>
      <c r="I2382"/>
    </row>
    <row r="2383" spans="3:9" x14ac:dyDescent="0.25">
      <c r="C2383" s="21"/>
      <c r="H2383" s="22"/>
      <c r="I2383"/>
    </row>
    <row r="2384" spans="3:9" x14ac:dyDescent="0.25">
      <c r="C2384" s="21"/>
      <c r="H2384" s="22"/>
      <c r="I2384"/>
    </row>
    <row r="2385" spans="3:9" x14ac:dyDescent="0.25">
      <c r="C2385" s="21"/>
      <c r="H2385" s="22"/>
      <c r="I2385"/>
    </row>
    <row r="2386" spans="3:9" x14ac:dyDescent="0.25">
      <c r="C2386" s="21"/>
      <c r="H2386" s="22"/>
      <c r="I2386"/>
    </row>
    <row r="2387" spans="3:9" x14ac:dyDescent="0.25">
      <c r="C2387" s="21"/>
      <c r="H2387" s="22"/>
      <c r="I2387"/>
    </row>
    <row r="2388" spans="3:9" x14ac:dyDescent="0.25">
      <c r="C2388" s="21"/>
      <c r="H2388" s="22"/>
      <c r="I2388"/>
    </row>
    <row r="2389" spans="3:9" x14ac:dyDescent="0.25">
      <c r="C2389" s="21"/>
      <c r="H2389" s="22"/>
      <c r="I2389"/>
    </row>
    <row r="2390" spans="3:9" x14ac:dyDescent="0.25">
      <c r="C2390" s="21"/>
      <c r="H2390" s="22"/>
      <c r="I2390"/>
    </row>
    <row r="2391" spans="3:9" x14ac:dyDescent="0.25">
      <c r="C2391" s="21"/>
      <c r="H2391" s="22"/>
      <c r="I2391"/>
    </row>
    <row r="2392" spans="3:9" x14ac:dyDescent="0.25">
      <c r="C2392" s="21"/>
      <c r="H2392" s="22"/>
      <c r="I2392"/>
    </row>
    <row r="2393" spans="3:9" x14ac:dyDescent="0.25">
      <c r="C2393" s="21"/>
      <c r="H2393" s="22"/>
      <c r="I2393"/>
    </row>
    <row r="2394" spans="3:9" x14ac:dyDescent="0.25">
      <c r="C2394" s="21"/>
      <c r="H2394" s="22"/>
      <c r="I2394"/>
    </row>
    <row r="2395" spans="3:9" x14ac:dyDescent="0.25">
      <c r="C2395" s="21"/>
      <c r="H2395" s="22"/>
      <c r="I2395"/>
    </row>
    <row r="2396" spans="3:9" x14ac:dyDescent="0.25">
      <c r="C2396" s="21"/>
      <c r="H2396" s="22"/>
      <c r="I2396"/>
    </row>
    <row r="2397" spans="3:9" x14ac:dyDescent="0.25">
      <c r="C2397" s="21"/>
      <c r="H2397" s="22"/>
      <c r="I2397"/>
    </row>
    <row r="2398" spans="3:9" x14ac:dyDescent="0.25">
      <c r="C2398" s="21"/>
      <c r="H2398" s="22"/>
      <c r="I2398"/>
    </row>
    <row r="2399" spans="3:9" x14ac:dyDescent="0.25">
      <c r="C2399" s="21"/>
      <c r="H2399" s="22"/>
      <c r="I2399"/>
    </row>
    <row r="2400" spans="3:9" x14ac:dyDescent="0.25">
      <c r="C2400" s="21"/>
      <c r="H2400" s="22"/>
      <c r="I2400"/>
    </row>
    <row r="2401" spans="3:9" x14ac:dyDescent="0.25">
      <c r="C2401" s="21"/>
      <c r="H2401" s="22"/>
      <c r="I2401"/>
    </row>
    <row r="2402" spans="3:9" x14ac:dyDescent="0.25">
      <c r="C2402" s="21"/>
      <c r="H2402" s="22"/>
      <c r="I2402"/>
    </row>
    <row r="2403" spans="3:9" x14ac:dyDescent="0.25">
      <c r="C2403" s="21"/>
      <c r="H2403" s="22"/>
      <c r="I2403"/>
    </row>
    <row r="2404" spans="3:9" x14ac:dyDescent="0.25">
      <c r="C2404" s="21"/>
      <c r="H2404" s="22"/>
      <c r="I2404"/>
    </row>
    <row r="2405" spans="3:9" x14ac:dyDescent="0.25">
      <c r="C2405" s="21"/>
      <c r="H2405" s="22"/>
      <c r="I2405"/>
    </row>
    <row r="2406" spans="3:9" x14ac:dyDescent="0.25">
      <c r="C2406" s="21"/>
      <c r="H2406" s="22"/>
      <c r="I2406"/>
    </row>
    <row r="2407" spans="3:9" x14ac:dyDescent="0.25">
      <c r="C2407" s="21"/>
      <c r="H2407" s="22"/>
      <c r="I2407"/>
    </row>
    <row r="2408" spans="3:9" x14ac:dyDescent="0.25">
      <c r="C2408" s="21"/>
      <c r="H2408" s="22"/>
      <c r="I2408"/>
    </row>
    <row r="2409" spans="3:9" x14ac:dyDescent="0.25">
      <c r="C2409" s="21"/>
      <c r="H2409" s="22"/>
      <c r="I2409"/>
    </row>
    <row r="2410" spans="3:9" x14ac:dyDescent="0.25">
      <c r="C2410" s="21"/>
      <c r="H2410" s="22"/>
      <c r="I2410"/>
    </row>
    <row r="2411" spans="3:9" x14ac:dyDescent="0.25">
      <c r="C2411" s="21"/>
      <c r="H2411" s="22"/>
      <c r="I2411"/>
    </row>
    <row r="2412" spans="3:9" x14ac:dyDescent="0.25">
      <c r="C2412" s="21"/>
      <c r="H2412" s="22"/>
      <c r="I2412"/>
    </row>
    <row r="2413" spans="3:9" x14ac:dyDescent="0.25">
      <c r="C2413" s="21"/>
      <c r="H2413" s="22"/>
      <c r="I2413"/>
    </row>
    <row r="2414" spans="3:9" x14ac:dyDescent="0.25">
      <c r="C2414" s="21"/>
      <c r="H2414" s="22"/>
      <c r="I2414"/>
    </row>
    <row r="2415" spans="3:9" x14ac:dyDescent="0.25">
      <c r="C2415" s="21"/>
      <c r="H2415" s="22"/>
      <c r="I2415"/>
    </row>
    <row r="2416" spans="3:9" x14ac:dyDescent="0.25">
      <c r="C2416" s="21"/>
      <c r="H2416" s="22"/>
      <c r="I2416"/>
    </row>
    <row r="2417" spans="3:9" x14ac:dyDescent="0.25">
      <c r="C2417" s="21"/>
      <c r="H2417" s="22"/>
      <c r="I2417"/>
    </row>
    <row r="2418" spans="3:9" x14ac:dyDescent="0.25">
      <c r="C2418" s="21"/>
      <c r="H2418" s="22"/>
      <c r="I2418"/>
    </row>
    <row r="2419" spans="3:9" x14ac:dyDescent="0.25">
      <c r="C2419" s="21"/>
      <c r="H2419" s="22"/>
      <c r="I2419"/>
    </row>
    <row r="2420" spans="3:9" x14ac:dyDescent="0.25">
      <c r="C2420" s="21"/>
      <c r="H2420" s="22"/>
      <c r="I2420"/>
    </row>
    <row r="2421" spans="3:9" x14ac:dyDescent="0.25">
      <c r="C2421" s="21"/>
      <c r="H2421" s="22"/>
      <c r="I2421"/>
    </row>
    <row r="2422" spans="3:9" x14ac:dyDescent="0.25">
      <c r="C2422" s="21"/>
      <c r="H2422" s="22"/>
      <c r="I2422"/>
    </row>
    <row r="2423" spans="3:9" x14ac:dyDescent="0.25">
      <c r="C2423" s="21"/>
      <c r="H2423" s="22"/>
      <c r="I2423"/>
    </row>
    <row r="2424" spans="3:9" x14ac:dyDescent="0.25">
      <c r="C2424" s="21"/>
      <c r="H2424" s="22"/>
      <c r="I2424"/>
    </row>
    <row r="2425" spans="3:9" x14ac:dyDescent="0.25">
      <c r="C2425" s="21"/>
      <c r="H2425" s="22"/>
      <c r="I2425"/>
    </row>
    <row r="2426" spans="3:9" x14ac:dyDescent="0.25">
      <c r="C2426" s="21"/>
      <c r="H2426" s="22"/>
      <c r="I2426"/>
    </row>
    <row r="2427" spans="3:9" x14ac:dyDescent="0.25">
      <c r="C2427" s="21"/>
      <c r="H2427" s="22"/>
      <c r="I2427"/>
    </row>
    <row r="2428" spans="3:9" x14ac:dyDescent="0.25">
      <c r="C2428" s="21"/>
      <c r="H2428" s="22"/>
      <c r="I2428"/>
    </row>
    <row r="2429" spans="3:9" x14ac:dyDescent="0.25">
      <c r="C2429" s="21"/>
      <c r="H2429" s="22"/>
      <c r="I2429"/>
    </row>
    <row r="2430" spans="3:9" x14ac:dyDescent="0.25">
      <c r="C2430" s="21"/>
      <c r="H2430" s="22"/>
      <c r="I2430"/>
    </row>
    <row r="2431" spans="3:9" x14ac:dyDescent="0.25">
      <c r="C2431" s="21"/>
      <c r="H2431" s="22"/>
      <c r="I2431"/>
    </row>
    <row r="2432" spans="3:9" x14ac:dyDescent="0.25">
      <c r="C2432" s="21"/>
      <c r="H2432" s="22"/>
      <c r="I2432"/>
    </row>
    <row r="2433" spans="3:9" x14ac:dyDescent="0.25">
      <c r="C2433" s="21"/>
      <c r="H2433" s="22"/>
      <c r="I2433"/>
    </row>
    <row r="2434" spans="3:9" x14ac:dyDescent="0.25">
      <c r="C2434" s="21"/>
      <c r="H2434" s="22"/>
      <c r="I2434"/>
    </row>
    <row r="2435" spans="3:9" x14ac:dyDescent="0.25">
      <c r="C2435" s="21"/>
      <c r="H2435" s="22"/>
      <c r="I2435"/>
    </row>
    <row r="2436" spans="3:9" x14ac:dyDescent="0.25">
      <c r="C2436" s="21"/>
      <c r="H2436" s="22"/>
      <c r="I2436"/>
    </row>
    <row r="2437" spans="3:9" x14ac:dyDescent="0.25">
      <c r="C2437" s="21"/>
      <c r="H2437" s="22"/>
      <c r="I2437"/>
    </row>
    <row r="2438" spans="3:9" x14ac:dyDescent="0.25">
      <c r="C2438" s="21"/>
      <c r="H2438" s="22"/>
      <c r="I2438"/>
    </row>
    <row r="2439" spans="3:9" x14ac:dyDescent="0.25">
      <c r="C2439" s="21"/>
      <c r="H2439" s="22"/>
      <c r="I2439"/>
    </row>
    <row r="2440" spans="3:9" x14ac:dyDescent="0.25">
      <c r="C2440" s="21"/>
      <c r="H2440" s="22"/>
      <c r="I2440"/>
    </row>
    <row r="2441" spans="3:9" x14ac:dyDescent="0.25">
      <c r="C2441" s="21"/>
      <c r="H2441" s="22"/>
      <c r="I2441"/>
    </row>
    <row r="2442" spans="3:9" x14ac:dyDescent="0.25">
      <c r="C2442" s="21"/>
      <c r="H2442" s="22"/>
      <c r="I2442"/>
    </row>
    <row r="2443" spans="3:9" x14ac:dyDescent="0.25">
      <c r="C2443" s="21"/>
      <c r="H2443" s="22"/>
      <c r="I2443"/>
    </row>
    <row r="2444" spans="3:9" x14ac:dyDescent="0.25">
      <c r="C2444" s="21"/>
      <c r="H2444" s="22"/>
      <c r="I2444"/>
    </row>
    <row r="2445" spans="3:9" x14ac:dyDescent="0.25">
      <c r="C2445" s="21"/>
      <c r="H2445" s="22"/>
      <c r="I2445"/>
    </row>
    <row r="2446" spans="3:9" x14ac:dyDescent="0.25">
      <c r="C2446" s="21"/>
      <c r="H2446" s="22"/>
      <c r="I2446"/>
    </row>
    <row r="2447" spans="3:9" x14ac:dyDescent="0.25">
      <c r="C2447" s="21"/>
      <c r="H2447" s="22"/>
      <c r="I2447"/>
    </row>
    <row r="2448" spans="3:9" x14ac:dyDescent="0.25">
      <c r="C2448" s="21"/>
      <c r="H2448" s="22"/>
      <c r="I2448"/>
    </row>
    <row r="2449" spans="3:9" x14ac:dyDescent="0.25">
      <c r="C2449" s="21"/>
      <c r="H2449" s="22"/>
      <c r="I2449"/>
    </row>
    <row r="2450" spans="3:9" x14ac:dyDescent="0.25">
      <c r="C2450" s="21"/>
      <c r="H2450" s="22"/>
      <c r="I2450"/>
    </row>
    <row r="2451" spans="3:9" x14ac:dyDescent="0.25">
      <c r="C2451" s="21"/>
      <c r="H2451" s="22"/>
      <c r="I2451"/>
    </row>
    <row r="2452" spans="3:9" x14ac:dyDescent="0.25">
      <c r="C2452" s="21"/>
      <c r="H2452" s="22"/>
      <c r="I2452"/>
    </row>
    <row r="2453" spans="3:9" x14ac:dyDescent="0.25">
      <c r="C2453" s="21"/>
      <c r="H2453" s="22"/>
      <c r="I2453"/>
    </row>
    <row r="2454" spans="3:9" x14ac:dyDescent="0.25">
      <c r="C2454" s="21"/>
      <c r="H2454" s="22"/>
      <c r="I2454"/>
    </row>
    <row r="2455" spans="3:9" x14ac:dyDescent="0.25">
      <c r="C2455" s="21"/>
      <c r="H2455" s="22"/>
      <c r="I2455"/>
    </row>
    <row r="2456" spans="3:9" x14ac:dyDescent="0.25">
      <c r="C2456" s="21"/>
      <c r="H2456" s="22"/>
      <c r="I2456"/>
    </row>
    <row r="2457" spans="3:9" x14ac:dyDescent="0.25">
      <c r="C2457" s="21"/>
      <c r="H2457" s="22"/>
      <c r="I2457"/>
    </row>
    <row r="2458" spans="3:9" x14ac:dyDescent="0.25">
      <c r="C2458" s="21"/>
      <c r="H2458" s="22"/>
      <c r="I2458"/>
    </row>
    <row r="2459" spans="3:9" x14ac:dyDescent="0.25">
      <c r="C2459" s="21"/>
      <c r="H2459" s="22"/>
      <c r="I2459"/>
    </row>
    <row r="2460" spans="3:9" x14ac:dyDescent="0.25">
      <c r="C2460" s="21"/>
      <c r="H2460" s="22"/>
      <c r="I2460"/>
    </row>
    <row r="2461" spans="3:9" x14ac:dyDescent="0.25">
      <c r="C2461" s="21"/>
      <c r="H2461" s="22"/>
      <c r="I2461"/>
    </row>
    <row r="2462" spans="3:9" x14ac:dyDescent="0.25">
      <c r="C2462" s="21"/>
      <c r="H2462" s="22"/>
      <c r="I2462"/>
    </row>
    <row r="2463" spans="3:9" x14ac:dyDescent="0.25">
      <c r="C2463" s="21"/>
      <c r="H2463" s="22"/>
      <c r="I2463"/>
    </row>
    <row r="2464" spans="3:9" x14ac:dyDescent="0.25">
      <c r="C2464" s="21"/>
      <c r="H2464" s="22"/>
      <c r="I2464"/>
    </row>
    <row r="2465" spans="3:9" x14ac:dyDescent="0.25">
      <c r="C2465" s="21"/>
      <c r="H2465" s="22"/>
      <c r="I2465"/>
    </row>
    <row r="2466" spans="3:9" x14ac:dyDescent="0.25">
      <c r="C2466" s="21"/>
      <c r="H2466" s="22"/>
      <c r="I2466"/>
    </row>
    <row r="2467" spans="3:9" x14ac:dyDescent="0.25">
      <c r="C2467" s="21"/>
      <c r="H2467" s="22"/>
      <c r="I2467"/>
    </row>
    <row r="2468" spans="3:9" x14ac:dyDescent="0.25">
      <c r="C2468" s="21"/>
      <c r="H2468" s="22"/>
      <c r="I2468"/>
    </row>
    <row r="2469" spans="3:9" x14ac:dyDescent="0.25">
      <c r="C2469" s="21"/>
      <c r="H2469" s="22"/>
      <c r="I2469"/>
    </row>
    <row r="2470" spans="3:9" x14ac:dyDescent="0.25">
      <c r="C2470" s="21"/>
      <c r="H2470" s="22"/>
      <c r="I2470"/>
    </row>
    <row r="2471" spans="3:9" x14ac:dyDescent="0.25">
      <c r="C2471" s="21"/>
      <c r="H2471" s="22"/>
      <c r="I2471"/>
    </row>
    <row r="2472" spans="3:9" x14ac:dyDescent="0.25">
      <c r="C2472" s="21"/>
      <c r="H2472" s="22"/>
      <c r="I2472"/>
    </row>
    <row r="2473" spans="3:9" x14ac:dyDescent="0.25">
      <c r="C2473" s="21"/>
      <c r="H2473" s="22"/>
      <c r="I2473"/>
    </row>
    <row r="2474" spans="3:9" x14ac:dyDescent="0.25">
      <c r="C2474" s="21"/>
      <c r="H2474" s="22"/>
      <c r="I2474"/>
    </row>
    <row r="2475" spans="3:9" x14ac:dyDescent="0.25">
      <c r="C2475" s="21"/>
      <c r="H2475" s="22"/>
      <c r="I2475"/>
    </row>
    <row r="2476" spans="3:9" x14ac:dyDescent="0.25">
      <c r="C2476" s="21"/>
      <c r="H2476" s="22"/>
      <c r="I2476"/>
    </row>
    <row r="2477" spans="3:9" x14ac:dyDescent="0.25">
      <c r="C2477" s="21"/>
      <c r="H2477" s="22"/>
      <c r="I2477"/>
    </row>
    <row r="2478" spans="3:9" x14ac:dyDescent="0.25">
      <c r="C2478" s="21"/>
      <c r="H2478" s="22"/>
      <c r="I2478"/>
    </row>
    <row r="2479" spans="3:9" x14ac:dyDescent="0.25">
      <c r="C2479" s="21"/>
      <c r="H2479" s="22"/>
      <c r="I2479"/>
    </row>
    <row r="2480" spans="3:9" x14ac:dyDescent="0.25">
      <c r="C2480" s="21"/>
      <c r="H2480" s="22"/>
      <c r="I2480"/>
    </row>
    <row r="2481" spans="3:9" x14ac:dyDescent="0.25">
      <c r="C2481" s="21"/>
      <c r="H2481" s="22"/>
      <c r="I2481"/>
    </row>
    <row r="2482" spans="3:9" x14ac:dyDescent="0.25">
      <c r="C2482" s="21"/>
      <c r="H2482" s="22"/>
      <c r="I2482"/>
    </row>
    <row r="2483" spans="3:9" x14ac:dyDescent="0.25">
      <c r="C2483" s="21"/>
      <c r="H2483" s="22"/>
      <c r="I2483"/>
    </row>
    <row r="2484" spans="3:9" x14ac:dyDescent="0.25">
      <c r="C2484" s="21"/>
      <c r="H2484" s="22"/>
      <c r="I2484"/>
    </row>
    <row r="2485" spans="3:9" x14ac:dyDescent="0.25">
      <c r="C2485" s="21"/>
      <c r="H2485" s="22"/>
      <c r="I2485"/>
    </row>
    <row r="2486" spans="3:9" x14ac:dyDescent="0.25">
      <c r="C2486" s="21"/>
      <c r="H2486" s="22"/>
      <c r="I2486"/>
    </row>
    <row r="2487" spans="3:9" x14ac:dyDescent="0.25">
      <c r="C2487" s="21"/>
      <c r="H2487" s="22"/>
      <c r="I2487"/>
    </row>
    <row r="2488" spans="3:9" x14ac:dyDescent="0.25">
      <c r="C2488" s="21"/>
      <c r="H2488" s="22"/>
      <c r="I2488"/>
    </row>
    <row r="2489" spans="3:9" x14ac:dyDescent="0.25">
      <c r="C2489" s="21"/>
      <c r="H2489" s="22"/>
      <c r="I2489"/>
    </row>
    <row r="2490" spans="3:9" x14ac:dyDescent="0.25">
      <c r="C2490" s="21"/>
      <c r="H2490" s="22"/>
      <c r="I2490"/>
    </row>
    <row r="2491" spans="3:9" x14ac:dyDescent="0.25">
      <c r="C2491" s="21"/>
      <c r="H2491" s="22"/>
      <c r="I2491"/>
    </row>
    <row r="2492" spans="3:9" x14ac:dyDescent="0.25">
      <c r="C2492" s="21"/>
      <c r="H2492" s="22"/>
      <c r="I2492"/>
    </row>
    <row r="2493" spans="3:9" x14ac:dyDescent="0.25">
      <c r="C2493" s="21"/>
      <c r="H2493" s="22"/>
      <c r="I2493"/>
    </row>
    <row r="2494" spans="3:9" x14ac:dyDescent="0.25">
      <c r="C2494" s="21"/>
      <c r="H2494" s="22"/>
      <c r="I2494"/>
    </row>
    <row r="2495" spans="3:9" x14ac:dyDescent="0.25">
      <c r="C2495" s="21"/>
      <c r="H2495" s="22"/>
      <c r="I2495"/>
    </row>
    <row r="2496" spans="3:9" x14ac:dyDescent="0.25">
      <c r="C2496" s="21"/>
      <c r="H2496" s="22"/>
      <c r="I2496"/>
    </row>
    <row r="2497" spans="3:9" x14ac:dyDescent="0.25">
      <c r="C2497" s="21"/>
      <c r="H2497" s="22"/>
      <c r="I2497"/>
    </row>
    <row r="2498" spans="3:9" x14ac:dyDescent="0.25">
      <c r="C2498" s="21"/>
      <c r="H2498" s="22"/>
      <c r="I2498"/>
    </row>
    <row r="2499" spans="3:9" x14ac:dyDescent="0.25">
      <c r="C2499" s="21"/>
      <c r="H2499" s="22"/>
      <c r="I2499"/>
    </row>
    <row r="2500" spans="3:9" x14ac:dyDescent="0.25">
      <c r="C2500" s="21"/>
      <c r="H2500" s="22"/>
      <c r="I2500"/>
    </row>
    <row r="2501" spans="3:9" x14ac:dyDescent="0.25">
      <c r="C2501" s="21"/>
      <c r="H2501" s="22"/>
      <c r="I2501"/>
    </row>
    <row r="2502" spans="3:9" x14ac:dyDescent="0.25">
      <c r="C2502" s="21"/>
      <c r="H2502" s="22"/>
      <c r="I2502"/>
    </row>
    <row r="2503" spans="3:9" x14ac:dyDescent="0.25">
      <c r="C2503" s="21"/>
      <c r="H2503" s="22"/>
      <c r="I2503"/>
    </row>
    <row r="2504" spans="3:9" x14ac:dyDescent="0.25">
      <c r="C2504" s="21"/>
      <c r="H2504" s="22"/>
      <c r="I2504"/>
    </row>
    <row r="2505" spans="3:9" x14ac:dyDescent="0.25">
      <c r="C2505" s="21"/>
      <c r="H2505" s="22"/>
      <c r="I2505"/>
    </row>
    <row r="2506" spans="3:9" x14ac:dyDescent="0.25">
      <c r="C2506" s="21"/>
      <c r="H2506" s="22"/>
      <c r="I2506"/>
    </row>
    <row r="2507" spans="3:9" x14ac:dyDescent="0.25">
      <c r="C2507" s="21"/>
      <c r="H2507" s="22"/>
      <c r="I2507"/>
    </row>
    <row r="2508" spans="3:9" x14ac:dyDescent="0.25">
      <c r="C2508" s="21"/>
      <c r="H2508" s="22"/>
      <c r="I2508"/>
    </row>
    <row r="2509" spans="3:9" x14ac:dyDescent="0.25">
      <c r="C2509" s="21"/>
      <c r="H2509" s="22"/>
      <c r="I2509"/>
    </row>
    <row r="2510" spans="3:9" x14ac:dyDescent="0.25">
      <c r="C2510" s="21"/>
      <c r="H2510" s="22"/>
      <c r="I2510"/>
    </row>
    <row r="2511" spans="3:9" x14ac:dyDescent="0.25">
      <c r="C2511" s="21"/>
      <c r="H2511" s="22"/>
      <c r="I2511"/>
    </row>
    <row r="2512" spans="3:9" x14ac:dyDescent="0.25">
      <c r="C2512" s="21"/>
      <c r="H2512" s="22"/>
      <c r="I2512"/>
    </row>
    <row r="2513" spans="3:9" x14ac:dyDescent="0.25">
      <c r="C2513" s="21"/>
      <c r="H2513" s="22"/>
      <c r="I2513"/>
    </row>
    <row r="2514" spans="3:9" x14ac:dyDescent="0.25">
      <c r="C2514" s="21"/>
      <c r="H2514" s="22"/>
      <c r="I2514"/>
    </row>
    <row r="2515" spans="3:9" x14ac:dyDescent="0.25">
      <c r="C2515" s="21"/>
      <c r="H2515" s="22"/>
      <c r="I2515"/>
    </row>
    <row r="2516" spans="3:9" x14ac:dyDescent="0.25">
      <c r="C2516" s="21"/>
      <c r="H2516" s="22"/>
      <c r="I2516"/>
    </row>
    <row r="2517" spans="3:9" x14ac:dyDescent="0.25">
      <c r="C2517" s="21"/>
      <c r="H2517" s="22"/>
      <c r="I2517"/>
    </row>
    <row r="2518" spans="3:9" x14ac:dyDescent="0.25">
      <c r="C2518" s="21"/>
      <c r="H2518" s="22"/>
      <c r="I2518"/>
    </row>
    <row r="2519" spans="3:9" x14ac:dyDescent="0.25">
      <c r="C2519" s="21"/>
      <c r="H2519" s="22"/>
      <c r="I2519"/>
    </row>
    <row r="2520" spans="3:9" x14ac:dyDescent="0.25">
      <c r="C2520" s="21"/>
      <c r="H2520" s="22"/>
      <c r="I2520"/>
    </row>
    <row r="2521" spans="3:9" x14ac:dyDescent="0.25">
      <c r="C2521" s="21"/>
      <c r="H2521" s="22"/>
      <c r="I2521"/>
    </row>
    <row r="2522" spans="3:9" x14ac:dyDescent="0.25">
      <c r="C2522" s="21"/>
      <c r="H2522" s="22"/>
      <c r="I2522"/>
    </row>
    <row r="2523" spans="3:9" x14ac:dyDescent="0.25">
      <c r="C2523" s="21"/>
      <c r="H2523" s="22"/>
      <c r="I2523"/>
    </row>
    <row r="2524" spans="3:9" x14ac:dyDescent="0.25">
      <c r="C2524" s="21"/>
      <c r="H2524" s="22"/>
      <c r="I2524"/>
    </row>
    <row r="2525" spans="3:9" x14ac:dyDescent="0.25">
      <c r="C2525" s="21"/>
      <c r="H2525" s="22"/>
      <c r="I2525"/>
    </row>
    <row r="2526" spans="3:9" x14ac:dyDescent="0.25">
      <c r="C2526" s="21"/>
      <c r="H2526" s="22"/>
      <c r="I2526"/>
    </row>
    <row r="2527" spans="3:9" x14ac:dyDescent="0.25">
      <c r="C2527" s="21"/>
      <c r="H2527" s="22"/>
      <c r="I2527"/>
    </row>
    <row r="2528" spans="3:9" x14ac:dyDescent="0.25">
      <c r="C2528" s="21"/>
      <c r="H2528" s="22"/>
      <c r="I2528"/>
    </row>
    <row r="2529" spans="3:9" x14ac:dyDescent="0.25">
      <c r="C2529" s="21"/>
      <c r="H2529" s="22"/>
      <c r="I2529"/>
    </row>
    <row r="2530" spans="3:9" x14ac:dyDescent="0.25">
      <c r="C2530" s="21"/>
      <c r="H2530" s="22"/>
      <c r="I2530"/>
    </row>
    <row r="2531" spans="3:9" x14ac:dyDescent="0.25">
      <c r="C2531" s="21"/>
      <c r="H2531" s="22"/>
      <c r="I2531"/>
    </row>
    <row r="2532" spans="3:9" x14ac:dyDescent="0.25">
      <c r="C2532" s="21"/>
      <c r="H2532" s="22"/>
      <c r="I2532"/>
    </row>
    <row r="2533" spans="3:9" x14ac:dyDescent="0.25">
      <c r="C2533" s="21"/>
      <c r="H2533" s="22"/>
      <c r="I2533"/>
    </row>
    <row r="2534" spans="3:9" x14ac:dyDescent="0.25">
      <c r="C2534" s="21"/>
      <c r="H2534" s="22"/>
      <c r="I2534"/>
    </row>
    <row r="2535" spans="3:9" x14ac:dyDescent="0.25">
      <c r="C2535" s="21"/>
      <c r="H2535" s="22"/>
      <c r="I2535"/>
    </row>
    <row r="2536" spans="3:9" x14ac:dyDescent="0.25">
      <c r="C2536" s="21"/>
      <c r="H2536" s="22"/>
      <c r="I2536"/>
    </row>
    <row r="2537" spans="3:9" x14ac:dyDescent="0.25">
      <c r="C2537" s="21"/>
      <c r="H2537" s="22"/>
      <c r="I2537"/>
    </row>
    <row r="2538" spans="3:9" x14ac:dyDescent="0.25">
      <c r="C2538" s="21"/>
      <c r="H2538" s="22"/>
      <c r="I2538"/>
    </row>
    <row r="2539" spans="3:9" x14ac:dyDescent="0.25">
      <c r="C2539" s="21"/>
      <c r="H2539" s="22"/>
      <c r="I2539"/>
    </row>
    <row r="2540" spans="3:9" x14ac:dyDescent="0.25">
      <c r="C2540" s="21"/>
      <c r="H2540" s="22"/>
      <c r="I2540"/>
    </row>
    <row r="2541" spans="3:9" x14ac:dyDescent="0.25">
      <c r="C2541" s="21"/>
      <c r="H2541" s="22"/>
      <c r="I2541"/>
    </row>
    <row r="2542" spans="3:9" x14ac:dyDescent="0.25">
      <c r="C2542" s="21"/>
      <c r="H2542" s="22"/>
      <c r="I2542"/>
    </row>
    <row r="2543" spans="3:9" x14ac:dyDescent="0.25">
      <c r="C2543" s="21"/>
      <c r="H2543" s="22"/>
      <c r="I2543"/>
    </row>
    <row r="2544" spans="3:9" x14ac:dyDescent="0.25">
      <c r="C2544" s="21"/>
      <c r="H2544" s="22"/>
      <c r="I2544"/>
    </row>
    <row r="2545" spans="3:9" x14ac:dyDescent="0.25">
      <c r="C2545" s="21"/>
      <c r="H2545" s="22"/>
      <c r="I2545"/>
    </row>
    <row r="2546" spans="3:9" x14ac:dyDescent="0.25">
      <c r="C2546" s="21"/>
      <c r="H2546" s="22"/>
      <c r="I2546"/>
    </row>
    <row r="2547" spans="3:9" x14ac:dyDescent="0.25">
      <c r="C2547" s="21"/>
      <c r="H2547" s="22"/>
      <c r="I2547"/>
    </row>
    <row r="2548" spans="3:9" x14ac:dyDescent="0.25">
      <c r="C2548" s="21"/>
      <c r="H2548" s="22"/>
      <c r="I2548"/>
    </row>
    <row r="2549" spans="3:9" x14ac:dyDescent="0.25">
      <c r="C2549" s="21"/>
      <c r="H2549" s="22"/>
      <c r="I2549"/>
    </row>
    <row r="2550" spans="3:9" x14ac:dyDescent="0.25">
      <c r="C2550" s="21"/>
      <c r="H2550" s="22"/>
      <c r="I2550"/>
    </row>
    <row r="2551" spans="3:9" x14ac:dyDescent="0.25">
      <c r="C2551" s="21"/>
      <c r="H2551" s="22"/>
      <c r="I2551"/>
    </row>
    <row r="2552" spans="3:9" x14ac:dyDescent="0.25">
      <c r="C2552" s="21"/>
      <c r="H2552" s="22"/>
      <c r="I2552"/>
    </row>
    <row r="2553" spans="3:9" x14ac:dyDescent="0.25">
      <c r="C2553" s="21"/>
      <c r="H2553" s="22"/>
      <c r="I2553"/>
    </row>
    <row r="2554" spans="3:9" x14ac:dyDescent="0.25">
      <c r="C2554" s="21"/>
      <c r="H2554" s="22"/>
      <c r="I2554"/>
    </row>
    <row r="2555" spans="3:9" x14ac:dyDescent="0.25">
      <c r="C2555" s="21"/>
      <c r="H2555" s="22"/>
      <c r="I2555"/>
    </row>
    <row r="2556" spans="3:9" x14ac:dyDescent="0.25">
      <c r="C2556" s="21"/>
      <c r="H2556" s="22"/>
      <c r="I2556"/>
    </row>
    <row r="2557" spans="3:9" x14ac:dyDescent="0.25">
      <c r="C2557" s="21"/>
      <c r="H2557" s="22"/>
      <c r="I2557"/>
    </row>
    <row r="2558" spans="3:9" x14ac:dyDescent="0.25">
      <c r="C2558" s="21"/>
      <c r="H2558" s="22"/>
      <c r="I2558"/>
    </row>
    <row r="2559" spans="3:9" x14ac:dyDescent="0.25">
      <c r="C2559" s="21"/>
      <c r="H2559" s="22"/>
      <c r="I2559"/>
    </row>
    <row r="2560" spans="3:9" x14ac:dyDescent="0.25">
      <c r="C2560" s="21"/>
      <c r="H2560" s="22"/>
      <c r="I2560"/>
    </row>
    <row r="2561" spans="3:9" x14ac:dyDescent="0.25">
      <c r="C2561" s="21"/>
      <c r="H2561" s="22"/>
      <c r="I2561"/>
    </row>
    <row r="2562" spans="3:9" x14ac:dyDescent="0.25">
      <c r="C2562" s="21"/>
      <c r="H2562" s="22"/>
      <c r="I2562"/>
    </row>
    <row r="2563" spans="3:9" x14ac:dyDescent="0.25">
      <c r="C2563" s="21"/>
      <c r="H2563" s="22"/>
      <c r="I2563"/>
    </row>
    <row r="2564" spans="3:9" x14ac:dyDescent="0.25">
      <c r="C2564" s="21"/>
      <c r="H2564" s="22"/>
      <c r="I2564"/>
    </row>
    <row r="2565" spans="3:9" x14ac:dyDescent="0.25">
      <c r="C2565" s="21"/>
      <c r="H2565" s="22"/>
      <c r="I2565"/>
    </row>
    <row r="2566" spans="3:9" x14ac:dyDescent="0.25">
      <c r="C2566" s="21"/>
      <c r="H2566" s="22"/>
      <c r="I2566"/>
    </row>
    <row r="2567" spans="3:9" x14ac:dyDescent="0.25">
      <c r="C2567" s="21"/>
      <c r="H2567" s="22"/>
      <c r="I2567"/>
    </row>
    <row r="2568" spans="3:9" x14ac:dyDescent="0.25">
      <c r="C2568" s="21"/>
      <c r="H2568" s="22"/>
      <c r="I2568"/>
    </row>
    <row r="2569" spans="3:9" x14ac:dyDescent="0.25">
      <c r="C2569" s="21"/>
      <c r="H2569" s="22"/>
      <c r="I2569"/>
    </row>
    <row r="2570" spans="3:9" x14ac:dyDescent="0.25">
      <c r="C2570" s="21"/>
      <c r="H2570" s="22"/>
      <c r="I2570"/>
    </row>
    <row r="2571" spans="3:9" x14ac:dyDescent="0.25">
      <c r="C2571" s="21"/>
      <c r="H2571" s="22"/>
      <c r="I2571"/>
    </row>
    <row r="2572" spans="3:9" x14ac:dyDescent="0.25">
      <c r="C2572" s="21"/>
      <c r="H2572" s="22"/>
      <c r="I2572"/>
    </row>
    <row r="2573" spans="3:9" x14ac:dyDescent="0.25">
      <c r="C2573" s="21"/>
      <c r="H2573" s="22"/>
      <c r="I2573"/>
    </row>
    <row r="2574" spans="3:9" x14ac:dyDescent="0.25">
      <c r="C2574" s="21"/>
      <c r="H2574" s="22"/>
      <c r="I2574"/>
    </row>
    <row r="2575" spans="3:9" x14ac:dyDescent="0.25">
      <c r="C2575" s="21"/>
      <c r="H2575" s="22"/>
      <c r="I2575"/>
    </row>
    <row r="2576" spans="3:9" x14ac:dyDescent="0.25">
      <c r="C2576" s="21"/>
      <c r="H2576" s="22"/>
      <c r="I2576"/>
    </row>
    <row r="2577" spans="3:9" x14ac:dyDescent="0.25">
      <c r="C2577" s="21"/>
      <c r="H2577" s="22"/>
      <c r="I2577"/>
    </row>
    <row r="2578" spans="3:9" x14ac:dyDescent="0.25">
      <c r="C2578" s="21"/>
      <c r="H2578" s="22"/>
      <c r="I2578"/>
    </row>
    <row r="2579" spans="3:9" x14ac:dyDescent="0.25">
      <c r="C2579" s="21"/>
      <c r="H2579" s="22"/>
      <c r="I2579"/>
    </row>
    <row r="2580" spans="3:9" x14ac:dyDescent="0.25">
      <c r="C2580" s="21"/>
      <c r="H2580" s="22"/>
      <c r="I2580"/>
    </row>
    <row r="2581" spans="3:9" x14ac:dyDescent="0.25">
      <c r="C2581" s="21"/>
      <c r="H2581" s="22"/>
      <c r="I2581"/>
    </row>
    <row r="2582" spans="3:9" x14ac:dyDescent="0.25">
      <c r="C2582" s="21"/>
      <c r="H2582" s="22"/>
      <c r="I2582"/>
    </row>
    <row r="2583" spans="3:9" x14ac:dyDescent="0.25">
      <c r="C2583" s="21"/>
      <c r="H2583" s="22"/>
      <c r="I2583"/>
    </row>
    <row r="2584" spans="3:9" x14ac:dyDescent="0.25">
      <c r="C2584" s="21"/>
      <c r="H2584" s="22"/>
      <c r="I2584"/>
    </row>
    <row r="2585" spans="3:9" x14ac:dyDescent="0.25">
      <c r="C2585" s="21"/>
      <c r="H2585" s="22"/>
      <c r="I2585"/>
    </row>
    <row r="2586" spans="3:9" x14ac:dyDescent="0.25">
      <c r="C2586" s="21"/>
      <c r="H2586" s="22"/>
      <c r="I2586"/>
    </row>
    <row r="2587" spans="3:9" x14ac:dyDescent="0.25">
      <c r="C2587" s="21"/>
      <c r="H2587" s="22"/>
      <c r="I2587"/>
    </row>
    <row r="2588" spans="3:9" x14ac:dyDescent="0.25">
      <c r="C2588" s="21"/>
      <c r="H2588" s="22"/>
      <c r="I2588"/>
    </row>
    <row r="2589" spans="3:9" x14ac:dyDescent="0.25">
      <c r="C2589" s="21"/>
      <c r="H2589" s="22"/>
      <c r="I2589"/>
    </row>
    <row r="2590" spans="3:9" x14ac:dyDescent="0.25">
      <c r="C2590" s="21"/>
      <c r="H2590" s="22"/>
      <c r="I2590"/>
    </row>
    <row r="2591" spans="3:9" x14ac:dyDescent="0.25">
      <c r="C2591" s="21"/>
      <c r="H2591" s="22"/>
      <c r="I2591"/>
    </row>
    <row r="2592" spans="3:9" x14ac:dyDescent="0.25">
      <c r="C2592" s="21"/>
      <c r="H2592" s="22"/>
      <c r="I2592"/>
    </row>
    <row r="2593" spans="3:9" x14ac:dyDescent="0.25">
      <c r="C2593" s="21"/>
      <c r="H2593" s="22"/>
      <c r="I2593"/>
    </row>
    <row r="2594" spans="3:9" x14ac:dyDescent="0.25">
      <c r="C2594" s="21"/>
      <c r="H2594" s="22"/>
      <c r="I2594"/>
    </row>
    <row r="2595" spans="3:9" x14ac:dyDescent="0.25">
      <c r="C2595" s="21"/>
      <c r="H2595" s="22"/>
      <c r="I2595"/>
    </row>
    <row r="2596" spans="3:9" x14ac:dyDescent="0.25">
      <c r="C2596" s="21"/>
      <c r="H2596" s="22"/>
      <c r="I2596"/>
    </row>
    <row r="2597" spans="3:9" x14ac:dyDescent="0.25">
      <c r="C2597" s="21"/>
      <c r="H2597" s="22"/>
      <c r="I2597"/>
    </row>
    <row r="2598" spans="3:9" x14ac:dyDescent="0.25">
      <c r="C2598" s="21"/>
      <c r="H2598" s="22"/>
      <c r="I2598"/>
    </row>
    <row r="2599" spans="3:9" x14ac:dyDescent="0.25">
      <c r="C2599" s="21"/>
      <c r="H2599" s="22"/>
      <c r="I2599"/>
    </row>
    <row r="2600" spans="3:9" x14ac:dyDescent="0.25">
      <c r="C2600" s="21"/>
      <c r="H2600" s="22"/>
      <c r="I2600"/>
    </row>
    <row r="2601" spans="3:9" x14ac:dyDescent="0.25">
      <c r="C2601" s="21"/>
      <c r="H2601" s="22"/>
      <c r="I2601"/>
    </row>
    <row r="2602" spans="3:9" x14ac:dyDescent="0.25">
      <c r="C2602" s="21"/>
      <c r="H2602" s="22"/>
      <c r="I2602"/>
    </row>
    <row r="2603" spans="3:9" x14ac:dyDescent="0.25">
      <c r="C2603" s="21"/>
      <c r="H2603" s="22"/>
      <c r="I2603"/>
    </row>
    <row r="2604" spans="3:9" x14ac:dyDescent="0.25">
      <c r="C2604" s="21"/>
      <c r="H2604" s="22"/>
      <c r="I2604"/>
    </row>
    <row r="2605" spans="3:9" x14ac:dyDescent="0.25">
      <c r="C2605" s="21"/>
      <c r="H2605" s="22"/>
      <c r="I2605"/>
    </row>
    <row r="2606" spans="3:9" x14ac:dyDescent="0.25">
      <c r="C2606" s="21"/>
      <c r="H2606" s="22"/>
      <c r="I2606"/>
    </row>
    <row r="2607" spans="3:9" x14ac:dyDescent="0.25">
      <c r="C2607" s="21"/>
      <c r="H2607" s="22"/>
      <c r="I2607"/>
    </row>
    <row r="2608" spans="3:9" x14ac:dyDescent="0.25">
      <c r="C2608" s="21"/>
      <c r="H2608" s="22"/>
      <c r="I2608"/>
    </row>
    <row r="2609" spans="3:9" x14ac:dyDescent="0.25">
      <c r="C2609" s="21"/>
      <c r="H2609" s="22"/>
      <c r="I2609"/>
    </row>
    <row r="2610" spans="3:9" x14ac:dyDescent="0.25">
      <c r="C2610" s="21"/>
      <c r="H2610" s="22"/>
      <c r="I2610"/>
    </row>
    <row r="2611" spans="3:9" x14ac:dyDescent="0.25">
      <c r="C2611" s="21"/>
      <c r="H2611" s="22"/>
      <c r="I2611"/>
    </row>
    <row r="2612" spans="3:9" x14ac:dyDescent="0.25">
      <c r="C2612" s="21"/>
      <c r="H2612" s="22"/>
      <c r="I2612"/>
    </row>
    <row r="2613" spans="3:9" x14ac:dyDescent="0.25">
      <c r="C2613" s="21"/>
      <c r="H2613" s="22"/>
      <c r="I2613"/>
    </row>
    <row r="2614" spans="3:9" x14ac:dyDescent="0.25">
      <c r="C2614" s="21"/>
      <c r="H2614" s="22"/>
      <c r="I2614"/>
    </row>
    <row r="2615" spans="3:9" x14ac:dyDescent="0.25">
      <c r="C2615" s="21"/>
      <c r="H2615" s="22"/>
      <c r="I2615"/>
    </row>
    <row r="2616" spans="3:9" x14ac:dyDescent="0.25">
      <c r="C2616" s="21"/>
      <c r="H2616" s="22"/>
      <c r="I2616"/>
    </row>
    <row r="2617" spans="3:9" x14ac:dyDescent="0.25">
      <c r="C2617" s="21"/>
      <c r="H2617" s="22"/>
      <c r="I2617"/>
    </row>
    <row r="2618" spans="3:9" x14ac:dyDescent="0.25">
      <c r="C2618" s="21"/>
      <c r="H2618" s="22"/>
      <c r="I2618"/>
    </row>
    <row r="2619" spans="3:9" x14ac:dyDescent="0.25">
      <c r="C2619" s="21"/>
      <c r="H2619" s="22"/>
      <c r="I2619"/>
    </row>
    <row r="2620" spans="3:9" x14ac:dyDescent="0.25">
      <c r="C2620" s="21"/>
      <c r="H2620" s="22"/>
      <c r="I2620"/>
    </row>
    <row r="2621" spans="3:9" x14ac:dyDescent="0.25">
      <c r="C2621" s="21"/>
      <c r="H2621" s="22"/>
      <c r="I2621"/>
    </row>
    <row r="2622" spans="3:9" x14ac:dyDescent="0.25">
      <c r="C2622" s="21"/>
      <c r="H2622" s="22"/>
      <c r="I2622"/>
    </row>
    <row r="2623" spans="3:9" x14ac:dyDescent="0.25">
      <c r="C2623" s="21"/>
      <c r="H2623" s="22"/>
      <c r="I2623"/>
    </row>
    <row r="2624" spans="3:9" x14ac:dyDescent="0.25">
      <c r="C2624" s="21"/>
      <c r="H2624" s="22"/>
      <c r="I2624"/>
    </row>
    <row r="2625" spans="3:9" x14ac:dyDescent="0.25">
      <c r="C2625" s="21"/>
      <c r="H2625" s="22"/>
      <c r="I2625"/>
    </row>
    <row r="2626" spans="3:9" x14ac:dyDescent="0.25">
      <c r="C2626" s="21"/>
      <c r="H2626" s="22"/>
      <c r="I2626"/>
    </row>
    <row r="2627" spans="3:9" x14ac:dyDescent="0.25">
      <c r="C2627" s="21"/>
      <c r="H2627" s="22"/>
      <c r="I2627"/>
    </row>
    <row r="2628" spans="3:9" x14ac:dyDescent="0.25">
      <c r="C2628" s="21"/>
      <c r="H2628" s="22"/>
      <c r="I2628"/>
    </row>
    <row r="2629" spans="3:9" x14ac:dyDescent="0.25">
      <c r="C2629" s="21"/>
      <c r="H2629" s="22"/>
      <c r="I2629"/>
    </row>
    <row r="2630" spans="3:9" x14ac:dyDescent="0.25">
      <c r="C2630" s="21"/>
      <c r="H2630" s="22"/>
      <c r="I2630"/>
    </row>
    <row r="2631" spans="3:9" x14ac:dyDescent="0.25">
      <c r="C2631" s="21"/>
      <c r="H2631" s="22"/>
      <c r="I2631"/>
    </row>
    <row r="2632" spans="3:9" x14ac:dyDescent="0.25">
      <c r="C2632" s="21"/>
      <c r="H2632" s="22"/>
      <c r="I2632"/>
    </row>
    <row r="2633" spans="3:9" x14ac:dyDescent="0.25">
      <c r="C2633" s="21"/>
      <c r="H2633" s="22"/>
      <c r="I2633"/>
    </row>
    <row r="2634" spans="3:9" x14ac:dyDescent="0.25">
      <c r="C2634" s="21"/>
      <c r="H2634" s="22"/>
      <c r="I2634"/>
    </row>
    <row r="2635" spans="3:9" x14ac:dyDescent="0.25">
      <c r="C2635" s="21"/>
      <c r="H2635" s="22"/>
      <c r="I2635"/>
    </row>
    <row r="2636" spans="3:9" x14ac:dyDescent="0.25">
      <c r="C2636" s="21"/>
      <c r="H2636" s="22"/>
      <c r="I2636"/>
    </row>
    <row r="2637" spans="3:9" x14ac:dyDescent="0.25">
      <c r="C2637" s="21"/>
      <c r="H2637" s="22"/>
      <c r="I2637"/>
    </row>
    <row r="2638" spans="3:9" x14ac:dyDescent="0.25">
      <c r="C2638" s="21"/>
      <c r="H2638" s="22"/>
      <c r="I2638"/>
    </row>
    <row r="2639" spans="3:9" x14ac:dyDescent="0.25">
      <c r="C2639" s="21"/>
      <c r="H2639" s="22"/>
    </row>
    <row r="2640" spans="3:9" x14ac:dyDescent="0.25">
      <c r="C2640" s="21"/>
      <c r="H2640" s="22"/>
    </row>
    <row r="2641" spans="3:8" x14ac:dyDescent="0.25">
      <c r="C2641" s="21"/>
      <c r="H2641" s="22"/>
    </row>
    <row r="2642" spans="3:8" x14ac:dyDescent="0.25">
      <c r="C2642" s="21"/>
      <c r="H2642" s="22"/>
    </row>
    <row r="2643" spans="3:8" x14ac:dyDescent="0.25">
      <c r="C2643" s="21"/>
      <c r="H2643" s="22"/>
    </row>
    <row r="2644" spans="3:8" x14ac:dyDescent="0.25">
      <c r="C2644" s="21"/>
      <c r="H2644" s="22"/>
    </row>
    <row r="2645" spans="3:8" x14ac:dyDescent="0.25">
      <c r="C2645" s="21"/>
      <c r="H2645" s="22"/>
    </row>
    <row r="2646" spans="3:8" x14ac:dyDescent="0.25">
      <c r="C2646" s="21"/>
      <c r="H2646" s="22"/>
    </row>
    <row r="2647" spans="3:8" x14ac:dyDescent="0.25">
      <c r="C2647" s="21"/>
      <c r="H2647" s="22"/>
    </row>
    <row r="2648" spans="3:8" x14ac:dyDescent="0.25">
      <c r="C2648" s="21"/>
      <c r="H2648" s="22"/>
    </row>
    <row r="2649" spans="3:8" x14ac:dyDescent="0.25">
      <c r="C2649" s="21"/>
      <c r="H2649" s="22"/>
    </row>
    <row r="2650" spans="3:8" x14ac:dyDescent="0.25">
      <c r="C2650" s="21"/>
      <c r="H2650" s="22"/>
    </row>
    <row r="2651" spans="3:8" x14ac:dyDescent="0.25">
      <c r="C2651" s="21"/>
      <c r="H2651" s="22"/>
    </row>
    <row r="2652" spans="3:8" x14ac:dyDescent="0.25">
      <c r="C2652" s="21"/>
      <c r="H2652" s="22"/>
    </row>
    <row r="2653" spans="3:8" x14ac:dyDescent="0.25">
      <c r="C2653" s="21"/>
      <c r="H2653" s="22"/>
    </row>
    <row r="2654" spans="3:8" x14ac:dyDescent="0.25">
      <c r="C2654" s="21"/>
      <c r="H2654" s="22"/>
    </row>
    <row r="2655" spans="3:8" x14ac:dyDescent="0.25">
      <c r="C2655" s="21"/>
      <c r="H2655" s="22"/>
    </row>
    <row r="2656" spans="3:8" x14ac:dyDescent="0.25">
      <c r="C2656" s="21"/>
      <c r="H2656" s="22"/>
    </row>
    <row r="2657" spans="3:8" x14ac:dyDescent="0.25">
      <c r="C2657" s="21"/>
      <c r="H2657" s="22"/>
    </row>
    <row r="2658" spans="3:8" x14ac:dyDescent="0.25">
      <c r="C2658" s="21"/>
      <c r="H2658" s="22"/>
    </row>
    <row r="2659" spans="3:8" x14ac:dyDescent="0.25">
      <c r="C2659" s="21"/>
      <c r="H2659" s="22"/>
    </row>
    <row r="2660" spans="3:8" x14ac:dyDescent="0.25">
      <c r="C2660" s="21"/>
      <c r="H2660" s="22"/>
    </row>
    <row r="2661" spans="3:8" x14ac:dyDescent="0.25">
      <c r="C2661" s="21"/>
      <c r="H2661" s="22"/>
    </row>
    <row r="2662" spans="3:8" x14ac:dyDescent="0.25">
      <c r="C2662" s="21"/>
      <c r="H2662" s="22"/>
    </row>
    <row r="2663" spans="3:8" x14ac:dyDescent="0.25">
      <c r="C2663" s="21"/>
      <c r="H2663" s="22"/>
    </row>
    <row r="2664" spans="3:8" x14ac:dyDescent="0.25">
      <c r="C2664" s="21"/>
      <c r="H2664" s="22"/>
    </row>
    <row r="2665" spans="3:8" x14ac:dyDescent="0.25">
      <c r="C2665" s="21"/>
      <c r="H2665" s="22"/>
    </row>
    <row r="2666" spans="3:8" x14ac:dyDescent="0.25">
      <c r="C2666" s="21"/>
      <c r="H2666" s="22"/>
    </row>
    <row r="2667" spans="3:8" x14ac:dyDescent="0.25">
      <c r="C2667" s="21"/>
      <c r="H2667" s="22"/>
    </row>
    <row r="2668" spans="3:8" x14ac:dyDescent="0.25">
      <c r="C2668" s="21"/>
      <c r="H2668" s="22"/>
    </row>
    <row r="2669" spans="3:8" x14ac:dyDescent="0.25">
      <c r="C2669" s="21"/>
      <c r="H2669" s="22"/>
    </row>
    <row r="2670" spans="3:8" x14ac:dyDescent="0.25">
      <c r="C2670" s="21"/>
      <c r="H2670" s="22"/>
    </row>
    <row r="2671" spans="3:8" x14ac:dyDescent="0.25">
      <c r="C2671" s="21"/>
      <c r="H2671" s="22"/>
    </row>
    <row r="2672" spans="3:8" x14ac:dyDescent="0.25">
      <c r="C2672" s="21"/>
      <c r="H2672" s="22"/>
    </row>
    <row r="2673" spans="3:8" x14ac:dyDescent="0.25">
      <c r="C2673" s="21"/>
      <c r="H2673" s="22"/>
    </row>
    <row r="2674" spans="3:8" x14ac:dyDescent="0.25">
      <c r="C2674" s="21"/>
      <c r="H2674" s="22"/>
    </row>
    <row r="2675" spans="3:8" x14ac:dyDescent="0.25">
      <c r="C2675" s="21"/>
      <c r="H2675" s="22"/>
    </row>
    <row r="2676" spans="3:8" x14ac:dyDescent="0.25">
      <c r="C2676" s="21"/>
      <c r="H2676" s="22"/>
    </row>
    <row r="2677" spans="3:8" x14ac:dyDescent="0.25">
      <c r="C2677" s="21"/>
      <c r="H2677" s="22"/>
    </row>
    <row r="2678" spans="3:8" x14ac:dyDescent="0.25">
      <c r="C2678" s="21"/>
      <c r="H2678" s="22"/>
    </row>
    <row r="2679" spans="3:8" x14ac:dyDescent="0.25">
      <c r="C2679" s="21"/>
      <c r="H2679" s="22"/>
    </row>
    <row r="2680" spans="3:8" x14ac:dyDescent="0.25">
      <c r="C2680" s="21"/>
      <c r="H2680" s="22"/>
    </row>
    <row r="2681" spans="3:8" x14ac:dyDescent="0.25">
      <c r="C2681" s="21"/>
      <c r="H2681" s="22"/>
    </row>
    <row r="2682" spans="3:8" x14ac:dyDescent="0.25">
      <c r="C2682" s="21"/>
      <c r="H2682" s="22"/>
    </row>
    <row r="2683" spans="3:8" x14ac:dyDescent="0.25">
      <c r="C2683" s="21"/>
      <c r="H2683" s="22"/>
    </row>
    <row r="2684" spans="3:8" x14ac:dyDescent="0.25">
      <c r="C2684" s="21"/>
      <c r="H2684" s="22"/>
    </row>
    <row r="2685" spans="3:8" x14ac:dyDescent="0.25">
      <c r="C2685" s="21"/>
      <c r="H2685" s="22"/>
    </row>
    <row r="2686" spans="3:8" x14ac:dyDescent="0.25">
      <c r="C2686" s="21"/>
      <c r="H2686" s="22"/>
    </row>
    <row r="2687" spans="3:8" x14ac:dyDescent="0.25">
      <c r="C2687" s="21"/>
      <c r="H2687" s="22"/>
    </row>
    <row r="2688" spans="3:8" x14ac:dyDescent="0.25">
      <c r="C2688" s="21"/>
      <c r="H2688" s="22"/>
    </row>
    <row r="2689" spans="3:8" x14ac:dyDescent="0.25">
      <c r="C2689" s="21"/>
      <c r="H2689" s="22"/>
    </row>
    <row r="2690" spans="3:8" x14ac:dyDescent="0.25">
      <c r="C2690" s="21"/>
      <c r="H2690" s="22"/>
    </row>
    <row r="2691" spans="3:8" x14ac:dyDescent="0.25">
      <c r="C2691" s="21"/>
      <c r="H2691" s="22"/>
    </row>
    <row r="2692" spans="3:8" x14ac:dyDescent="0.25">
      <c r="C2692" s="21"/>
      <c r="H2692" s="22"/>
    </row>
    <row r="2693" spans="3:8" x14ac:dyDescent="0.25">
      <c r="C2693" s="21"/>
      <c r="H2693" s="22"/>
    </row>
    <row r="2694" spans="3:8" x14ac:dyDescent="0.25">
      <c r="C2694" s="21"/>
      <c r="H2694" s="22"/>
    </row>
    <row r="2695" spans="3:8" x14ac:dyDescent="0.25">
      <c r="C2695" s="21"/>
      <c r="H2695" s="22"/>
    </row>
    <row r="2696" spans="3:8" x14ac:dyDescent="0.25">
      <c r="C2696" s="21"/>
      <c r="H2696" s="22"/>
    </row>
    <row r="2697" spans="3:8" x14ac:dyDescent="0.25">
      <c r="C2697" s="21"/>
      <c r="H2697" s="22"/>
    </row>
    <row r="2698" spans="3:8" x14ac:dyDescent="0.25">
      <c r="C2698" s="21"/>
      <c r="H2698" s="22"/>
    </row>
    <row r="2699" spans="3:8" x14ac:dyDescent="0.25">
      <c r="C2699" s="21"/>
      <c r="H2699" s="22"/>
    </row>
    <row r="2700" spans="3:8" x14ac:dyDescent="0.25">
      <c r="C2700" s="21"/>
      <c r="H2700" s="22"/>
    </row>
    <row r="2701" spans="3:8" x14ac:dyDescent="0.25">
      <c r="C2701" s="21"/>
      <c r="H2701" s="22"/>
    </row>
    <row r="2702" spans="3:8" x14ac:dyDescent="0.25">
      <c r="C2702" s="21"/>
      <c r="H2702" s="22"/>
    </row>
    <row r="2703" spans="3:8" x14ac:dyDescent="0.25">
      <c r="C2703" s="21"/>
      <c r="H2703" s="22"/>
    </row>
    <row r="2704" spans="3:8" x14ac:dyDescent="0.25">
      <c r="C2704" s="21"/>
      <c r="H2704" s="22"/>
    </row>
    <row r="2705" spans="3:8" x14ac:dyDescent="0.25">
      <c r="C2705" s="21"/>
      <c r="H2705" s="22"/>
    </row>
    <row r="2706" spans="3:8" x14ac:dyDescent="0.25">
      <c r="C2706" s="21"/>
      <c r="H2706" s="22"/>
    </row>
    <row r="2707" spans="3:8" x14ac:dyDescent="0.25">
      <c r="C2707" s="21"/>
      <c r="H2707" s="22"/>
    </row>
    <row r="2708" spans="3:8" x14ac:dyDescent="0.25">
      <c r="C2708" s="21"/>
      <c r="H2708" s="22"/>
    </row>
    <row r="2709" spans="3:8" x14ac:dyDescent="0.25">
      <c r="C2709" s="21"/>
      <c r="H2709" s="22"/>
    </row>
    <row r="2710" spans="3:8" x14ac:dyDescent="0.25">
      <c r="C2710" s="21"/>
      <c r="H2710" s="22"/>
    </row>
    <row r="2711" spans="3:8" x14ac:dyDescent="0.25">
      <c r="C2711" s="21"/>
      <c r="H2711" s="22"/>
    </row>
    <row r="2712" spans="3:8" x14ac:dyDescent="0.25">
      <c r="C2712" s="21"/>
      <c r="H2712" s="22"/>
    </row>
    <row r="2713" spans="3:8" x14ac:dyDescent="0.25">
      <c r="C2713" s="21"/>
      <c r="H2713" s="22"/>
    </row>
    <row r="2714" spans="3:8" x14ac:dyDescent="0.25">
      <c r="C2714" s="21"/>
      <c r="H2714" s="22"/>
    </row>
    <row r="2715" spans="3:8" x14ac:dyDescent="0.25">
      <c r="C2715" s="21"/>
      <c r="H2715" s="22"/>
    </row>
    <row r="2716" spans="3:8" x14ac:dyDescent="0.25">
      <c r="C2716" s="21"/>
      <c r="H2716" s="22"/>
    </row>
    <row r="2717" spans="3:8" x14ac:dyDescent="0.25">
      <c r="C2717" s="21"/>
      <c r="H2717" s="22"/>
    </row>
    <row r="2718" spans="3:8" x14ac:dyDescent="0.25">
      <c r="C2718" s="21"/>
      <c r="H2718" s="22"/>
    </row>
    <row r="2719" spans="3:8" x14ac:dyDescent="0.25">
      <c r="C2719" s="21"/>
      <c r="H2719" s="22"/>
    </row>
    <row r="2720" spans="3:8" x14ac:dyDescent="0.25">
      <c r="C2720" s="21"/>
      <c r="H2720" s="22"/>
    </row>
    <row r="2721" spans="3:8" x14ac:dyDescent="0.25">
      <c r="C2721" s="21"/>
      <c r="H2721" s="22"/>
    </row>
    <row r="2722" spans="3:8" x14ac:dyDescent="0.25">
      <c r="C2722" s="21"/>
      <c r="H2722" s="22"/>
    </row>
    <row r="2723" spans="3:8" x14ac:dyDescent="0.25">
      <c r="C2723" s="21"/>
      <c r="H2723" s="22"/>
    </row>
    <row r="2724" spans="3:8" x14ac:dyDescent="0.25">
      <c r="C2724" s="21"/>
      <c r="H2724" s="22"/>
    </row>
    <row r="2725" spans="3:8" x14ac:dyDescent="0.25">
      <c r="C2725" s="21"/>
      <c r="H2725" s="22"/>
    </row>
    <row r="2726" spans="3:8" x14ac:dyDescent="0.25">
      <c r="C2726" s="21"/>
      <c r="H2726" s="22"/>
    </row>
    <row r="2727" spans="3:8" x14ac:dyDescent="0.25">
      <c r="C2727" s="21"/>
      <c r="H2727" s="22"/>
    </row>
    <row r="2728" spans="3:8" x14ac:dyDescent="0.25">
      <c r="C2728" s="21"/>
      <c r="H2728" s="22"/>
    </row>
    <row r="2729" spans="3:8" x14ac:dyDescent="0.25">
      <c r="C2729" s="21"/>
      <c r="H2729" s="22"/>
    </row>
    <row r="2730" spans="3:8" x14ac:dyDescent="0.25">
      <c r="C2730" s="21"/>
      <c r="H2730" s="22"/>
    </row>
    <row r="2731" spans="3:8" x14ac:dyDescent="0.25">
      <c r="C2731" s="21"/>
      <c r="H2731" s="22"/>
    </row>
    <row r="2732" spans="3:8" x14ac:dyDescent="0.25">
      <c r="C2732" s="21"/>
      <c r="H2732" s="22"/>
    </row>
    <row r="2733" spans="3:8" x14ac:dyDescent="0.25">
      <c r="C2733" s="21"/>
      <c r="H2733" s="22"/>
    </row>
    <row r="2734" spans="3:8" x14ac:dyDescent="0.25">
      <c r="C2734" s="21"/>
      <c r="H2734" s="22"/>
    </row>
    <row r="2735" spans="3:8" x14ac:dyDescent="0.25">
      <c r="C2735" s="21"/>
      <c r="H2735" s="22"/>
    </row>
    <row r="2736" spans="3:8" x14ac:dyDescent="0.25">
      <c r="C2736" s="21"/>
      <c r="H2736" s="22"/>
    </row>
    <row r="2737" spans="3:8" x14ac:dyDescent="0.25">
      <c r="C2737" s="21"/>
      <c r="H2737" s="22"/>
    </row>
    <row r="2738" spans="3:8" x14ac:dyDescent="0.25">
      <c r="C2738" s="21"/>
      <c r="H2738" s="22"/>
    </row>
    <row r="2739" spans="3:8" x14ac:dyDescent="0.25">
      <c r="C2739" s="21"/>
      <c r="H2739" s="22"/>
    </row>
    <row r="2740" spans="3:8" x14ac:dyDescent="0.25">
      <c r="C2740" s="21"/>
      <c r="H2740" s="22"/>
    </row>
    <row r="2741" spans="3:8" x14ac:dyDescent="0.25">
      <c r="C2741" s="21"/>
      <c r="H2741" s="22"/>
    </row>
    <row r="2742" spans="3:8" x14ac:dyDescent="0.25">
      <c r="C2742" s="21"/>
      <c r="H2742" s="22"/>
    </row>
    <row r="2743" spans="3:8" x14ac:dyDescent="0.25">
      <c r="C2743" s="21"/>
      <c r="H2743" s="22"/>
    </row>
    <row r="2744" spans="3:8" x14ac:dyDescent="0.25">
      <c r="C2744" s="21"/>
      <c r="H2744" s="22"/>
    </row>
    <row r="2745" spans="3:8" x14ac:dyDescent="0.25">
      <c r="C2745" s="21"/>
      <c r="H2745" s="22"/>
    </row>
    <row r="2746" spans="3:8" x14ac:dyDescent="0.25">
      <c r="C2746" s="21"/>
      <c r="H2746" s="22"/>
    </row>
    <row r="2747" spans="3:8" x14ac:dyDescent="0.25">
      <c r="C2747" s="21"/>
      <c r="H2747" s="22"/>
    </row>
    <row r="2748" spans="3:8" x14ac:dyDescent="0.25">
      <c r="C2748" s="21"/>
      <c r="H2748" s="22"/>
    </row>
    <row r="2749" spans="3:8" x14ac:dyDescent="0.25">
      <c r="C2749" s="21"/>
      <c r="H2749" s="22"/>
    </row>
    <row r="2750" spans="3:8" x14ac:dyDescent="0.25">
      <c r="C2750" s="21"/>
      <c r="H2750" s="22"/>
    </row>
    <row r="2751" spans="3:8" x14ac:dyDescent="0.25">
      <c r="C2751" s="21"/>
      <c r="H2751" s="22"/>
    </row>
    <row r="2752" spans="3:8" x14ac:dyDescent="0.25">
      <c r="C2752" s="21"/>
      <c r="H2752" s="22"/>
    </row>
    <row r="2753" spans="3:8" x14ac:dyDescent="0.25">
      <c r="C2753" s="21"/>
      <c r="H2753" s="22"/>
    </row>
    <row r="2754" spans="3:8" x14ac:dyDescent="0.25">
      <c r="C2754" s="21"/>
      <c r="H2754" s="22"/>
    </row>
    <row r="2755" spans="3:8" x14ac:dyDescent="0.25">
      <c r="C2755" s="21"/>
      <c r="H2755" s="22"/>
    </row>
    <row r="2756" spans="3:8" x14ac:dyDescent="0.25">
      <c r="C2756" s="21"/>
      <c r="H2756" s="22"/>
    </row>
    <row r="2757" spans="3:8" x14ac:dyDescent="0.25">
      <c r="C2757" s="21"/>
      <c r="H2757" s="22"/>
    </row>
    <row r="2758" spans="3:8" x14ac:dyDescent="0.25">
      <c r="C2758" s="21"/>
      <c r="H2758" s="22"/>
    </row>
    <row r="2759" spans="3:8" x14ac:dyDescent="0.25">
      <c r="C2759" s="21"/>
      <c r="H2759" s="22"/>
    </row>
    <row r="2760" spans="3:8" x14ac:dyDescent="0.25">
      <c r="C2760" s="21"/>
      <c r="H2760" s="22"/>
    </row>
    <row r="2761" spans="3:8" x14ac:dyDescent="0.25">
      <c r="C2761" s="21"/>
      <c r="H2761" s="22"/>
    </row>
    <row r="2762" spans="3:8" x14ac:dyDescent="0.25">
      <c r="C2762" s="21"/>
      <c r="H2762" s="22"/>
    </row>
    <row r="2763" spans="3:8" x14ac:dyDescent="0.25">
      <c r="C2763" s="21"/>
      <c r="H2763" s="22"/>
    </row>
    <row r="2764" spans="3:8" x14ac:dyDescent="0.25">
      <c r="C2764" s="21"/>
      <c r="H2764" s="22"/>
    </row>
    <row r="2765" spans="3:8" x14ac:dyDescent="0.25">
      <c r="C2765" s="21"/>
      <c r="H2765" s="22"/>
    </row>
    <row r="2766" spans="3:8" x14ac:dyDescent="0.25">
      <c r="C2766" s="21"/>
      <c r="H2766" s="22"/>
    </row>
    <row r="2767" spans="3:8" x14ac:dyDescent="0.25">
      <c r="C2767" s="21"/>
      <c r="H2767" s="22"/>
    </row>
    <row r="2768" spans="3:8" x14ac:dyDescent="0.25">
      <c r="C2768" s="21"/>
      <c r="H2768" s="22"/>
    </row>
    <row r="2769" spans="3:8" x14ac:dyDescent="0.25">
      <c r="C2769" s="21"/>
      <c r="H2769" s="22"/>
    </row>
    <row r="2770" spans="3:8" x14ac:dyDescent="0.25">
      <c r="C2770" s="21"/>
      <c r="H2770" s="22"/>
    </row>
    <row r="2771" spans="3:8" x14ac:dyDescent="0.25">
      <c r="C2771" s="21"/>
      <c r="H2771" s="22"/>
    </row>
    <row r="2772" spans="3:8" x14ac:dyDescent="0.25">
      <c r="C2772" s="21"/>
      <c r="H2772" s="22"/>
    </row>
    <row r="2773" spans="3:8" x14ac:dyDescent="0.25">
      <c r="C2773" s="21"/>
      <c r="H2773" s="22"/>
    </row>
    <row r="2774" spans="3:8" x14ac:dyDescent="0.25">
      <c r="C2774" s="21"/>
      <c r="H2774" s="22"/>
    </row>
    <row r="2775" spans="3:8" x14ac:dyDescent="0.25">
      <c r="C2775" s="21"/>
      <c r="H2775" s="22"/>
    </row>
    <row r="2776" spans="3:8" x14ac:dyDescent="0.25">
      <c r="C2776" s="21"/>
      <c r="H2776" s="22"/>
    </row>
    <row r="2777" spans="3:8" x14ac:dyDescent="0.25">
      <c r="C2777" s="21"/>
      <c r="H2777" s="22"/>
    </row>
    <row r="2778" spans="3:8" x14ac:dyDescent="0.25">
      <c r="C2778" s="21"/>
      <c r="H2778" s="22"/>
    </row>
    <row r="2779" spans="3:8" x14ac:dyDescent="0.25">
      <c r="C2779" s="21"/>
      <c r="H2779" s="22"/>
    </row>
    <row r="2780" spans="3:8" x14ac:dyDescent="0.25">
      <c r="C2780" s="21"/>
      <c r="H2780" s="22"/>
    </row>
    <row r="2781" spans="3:8" x14ac:dyDescent="0.25">
      <c r="C2781" s="21"/>
      <c r="H2781" s="22"/>
    </row>
    <row r="2782" spans="3:8" x14ac:dyDescent="0.25">
      <c r="C2782" s="21"/>
      <c r="H2782" s="22"/>
    </row>
    <row r="2783" spans="3:8" x14ac:dyDescent="0.25">
      <c r="C2783" s="21"/>
      <c r="H2783" s="22"/>
    </row>
    <row r="2784" spans="3:8" x14ac:dyDescent="0.25">
      <c r="C2784" s="21"/>
      <c r="H2784" s="22"/>
    </row>
    <row r="2785" spans="3:8" x14ac:dyDescent="0.25">
      <c r="C2785" s="21"/>
      <c r="H2785" s="22"/>
    </row>
    <row r="2786" spans="3:8" x14ac:dyDescent="0.25">
      <c r="C2786" s="21"/>
      <c r="H2786" s="22"/>
    </row>
    <row r="2787" spans="3:8" x14ac:dyDescent="0.25">
      <c r="C2787" s="21"/>
      <c r="H2787" s="22"/>
    </row>
    <row r="2788" spans="3:8" x14ac:dyDescent="0.25">
      <c r="C2788" s="21"/>
      <c r="H2788" s="22"/>
    </row>
    <row r="2789" spans="3:8" x14ac:dyDescent="0.25">
      <c r="C2789" s="21"/>
      <c r="H2789" s="22"/>
    </row>
    <row r="2790" spans="3:8" x14ac:dyDescent="0.25">
      <c r="C2790" s="21"/>
      <c r="H2790" s="22"/>
    </row>
    <row r="2791" spans="3:8" x14ac:dyDescent="0.25">
      <c r="C2791" s="21"/>
      <c r="H2791" s="22"/>
    </row>
    <row r="2792" spans="3:8" x14ac:dyDescent="0.25">
      <c r="C2792" s="21"/>
      <c r="H2792" s="22"/>
    </row>
    <row r="2793" spans="3:8" x14ac:dyDescent="0.25">
      <c r="C2793" s="21"/>
      <c r="H2793" s="22"/>
    </row>
    <row r="2794" spans="3:8" x14ac:dyDescent="0.25">
      <c r="C2794" s="21"/>
      <c r="H2794" s="22"/>
    </row>
    <row r="2795" spans="3:8" x14ac:dyDescent="0.25">
      <c r="C2795" s="21"/>
      <c r="H2795" s="22"/>
    </row>
    <row r="2796" spans="3:8" x14ac:dyDescent="0.25">
      <c r="C2796" s="21"/>
      <c r="H2796" s="22"/>
    </row>
    <row r="2797" spans="3:8" x14ac:dyDescent="0.25">
      <c r="C2797" s="21"/>
      <c r="H2797" s="22"/>
    </row>
    <row r="2798" spans="3:8" x14ac:dyDescent="0.25">
      <c r="C2798" s="21"/>
      <c r="H2798" s="22"/>
    </row>
    <row r="2799" spans="3:8" x14ac:dyDescent="0.25">
      <c r="C2799" s="21"/>
      <c r="H2799" s="22"/>
    </row>
    <row r="2800" spans="3:8" x14ac:dyDescent="0.25">
      <c r="C2800" s="21"/>
      <c r="H2800" s="22"/>
    </row>
    <row r="2801" spans="3:8" x14ac:dyDescent="0.25">
      <c r="C2801" s="21"/>
      <c r="H2801" s="22"/>
    </row>
    <row r="2802" spans="3:8" x14ac:dyDescent="0.25">
      <c r="C2802" s="21"/>
      <c r="H2802" s="22"/>
    </row>
    <row r="2803" spans="3:8" x14ac:dyDescent="0.25">
      <c r="C2803" s="21"/>
      <c r="H2803" s="22"/>
    </row>
    <row r="2804" spans="3:8" x14ac:dyDescent="0.25">
      <c r="C2804" s="21"/>
      <c r="H2804" s="22"/>
    </row>
    <row r="2805" spans="3:8" x14ac:dyDescent="0.25">
      <c r="C2805" s="21"/>
      <c r="H2805" s="22"/>
    </row>
    <row r="2806" spans="3:8" x14ac:dyDescent="0.25">
      <c r="C2806" s="21"/>
      <c r="H2806" s="22"/>
    </row>
    <row r="2807" spans="3:8" x14ac:dyDescent="0.25">
      <c r="C2807" s="21"/>
      <c r="H2807" s="22"/>
    </row>
    <row r="2808" spans="3:8" x14ac:dyDescent="0.25">
      <c r="C2808" s="21"/>
      <c r="H2808" s="22"/>
    </row>
    <row r="2809" spans="3:8" x14ac:dyDescent="0.25">
      <c r="C2809" s="21"/>
      <c r="H2809" s="22"/>
    </row>
    <row r="2810" spans="3:8" x14ac:dyDescent="0.25">
      <c r="C2810" s="21"/>
      <c r="H2810" s="22"/>
    </row>
    <row r="2811" spans="3:8" x14ac:dyDescent="0.25">
      <c r="C2811" s="21"/>
      <c r="H2811" s="22"/>
    </row>
    <row r="2812" spans="3:8" x14ac:dyDescent="0.25">
      <c r="C2812" s="21"/>
      <c r="H2812" s="22"/>
    </row>
    <row r="2813" spans="3:8" x14ac:dyDescent="0.25">
      <c r="C2813" s="21"/>
      <c r="H2813" s="22"/>
    </row>
    <row r="2814" spans="3:8" x14ac:dyDescent="0.25">
      <c r="C2814" s="21"/>
      <c r="H2814" s="22"/>
    </row>
    <row r="2815" spans="3:8" x14ac:dyDescent="0.25">
      <c r="C2815" s="21"/>
    </row>
    <row r="2816" spans="3:8" x14ac:dyDescent="0.25">
      <c r="C2816" s="21"/>
    </row>
    <row r="2817" spans="3:3" x14ac:dyDescent="0.25">
      <c r="C2817" s="21"/>
    </row>
    <row r="2818" spans="3:3" x14ac:dyDescent="0.25">
      <c r="C2818" s="21"/>
    </row>
    <row r="2819" spans="3:3" x14ac:dyDescent="0.25">
      <c r="C2819" s="21"/>
    </row>
    <row r="2820" spans="3:3" x14ac:dyDescent="0.25">
      <c r="C2820" s="21"/>
    </row>
    <row r="2821" spans="3:3" x14ac:dyDescent="0.25">
      <c r="C2821" s="21"/>
    </row>
    <row r="2822" spans="3:3" x14ac:dyDescent="0.25">
      <c r="C2822" s="21"/>
    </row>
    <row r="2823" spans="3:3" x14ac:dyDescent="0.25">
      <c r="C2823" s="21"/>
    </row>
    <row r="2824" spans="3:3" x14ac:dyDescent="0.25">
      <c r="C2824" s="21"/>
    </row>
    <row r="2825" spans="3:3" x14ac:dyDescent="0.25">
      <c r="C2825" s="21"/>
    </row>
    <row r="2826" spans="3:3" x14ac:dyDescent="0.25">
      <c r="C2826" s="21"/>
    </row>
    <row r="2827" spans="3:3" x14ac:dyDescent="0.25">
      <c r="C2827" s="21"/>
    </row>
    <row r="2828" spans="3:3" x14ac:dyDescent="0.25">
      <c r="C2828" s="21"/>
    </row>
    <row r="2829" spans="3:3" x14ac:dyDescent="0.25">
      <c r="C2829" s="21"/>
    </row>
    <row r="2830" spans="3:3" x14ac:dyDescent="0.25">
      <c r="C2830" s="21"/>
    </row>
    <row r="2831" spans="3:3" x14ac:dyDescent="0.25">
      <c r="C2831" s="21"/>
    </row>
    <row r="2832" spans="3:3" x14ac:dyDescent="0.25">
      <c r="C2832" s="21"/>
    </row>
    <row r="2833" spans="3:8" x14ac:dyDescent="0.25">
      <c r="C2833" s="21"/>
    </row>
    <row r="2834" spans="3:8" x14ac:dyDescent="0.25">
      <c r="C2834" s="21"/>
    </row>
    <row r="2835" spans="3:8" x14ac:dyDescent="0.25">
      <c r="C2835" s="21"/>
      <c r="H2835" s="30"/>
    </row>
    <row r="2836" spans="3:8" x14ac:dyDescent="0.25">
      <c r="C2836" s="21"/>
      <c r="H2836" s="30"/>
    </row>
    <row r="2837" spans="3:8" x14ac:dyDescent="0.25">
      <c r="C2837" s="21"/>
      <c r="H2837" s="30"/>
    </row>
    <row r="2838" spans="3:8" x14ac:dyDescent="0.25">
      <c r="C2838" s="21"/>
      <c r="H2838" s="30"/>
    </row>
    <row r="2839" spans="3:8" x14ac:dyDescent="0.25">
      <c r="C2839" s="21"/>
      <c r="H2839" s="30"/>
    </row>
    <row r="2840" spans="3:8" x14ac:dyDescent="0.25">
      <c r="C2840" s="21"/>
      <c r="H2840" s="30"/>
    </row>
    <row r="2841" spans="3:8" x14ac:dyDescent="0.25">
      <c r="C2841" s="21"/>
      <c r="H2841" s="30"/>
    </row>
    <row r="2842" spans="3:8" x14ac:dyDescent="0.25">
      <c r="C2842" s="21"/>
      <c r="H2842" s="30"/>
    </row>
    <row r="2843" spans="3:8" x14ac:dyDescent="0.25">
      <c r="C2843" s="21"/>
      <c r="H2843" s="30"/>
    </row>
    <row r="2844" spans="3:8" x14ac:dyDescent="0.25">
      <c r="C2844" s="21"/>
      <c r="H2844" s="30"/>
    </row>
    <row r="2845" spans="3:8" x14ac:dyDescent="0.25">
      <c r="C2845" s="21"/>
      <c r="H2845" s="30"/>
    </row>
    <row r="2846" spans="3:8" x14ac:dyDescent="0.25">
      <c r="C2846" s="21"/>
      <c r="H2846" s="30"/>
    </row>
    <row r="2847" spans="3:8" x14ac:dyDescent="0.25">
      <c r="C2847" s="21"/>
      <c r="H2847" s="30"/>
    </row>
    <row r="2848" spans="3:8" x14ac:dyDescent="0.25">
      <c r="C2848" s="21"/>
      <c r="H2848" s="30"/>
    </row>
    <row r="2849" spans="3:8" x14ac:dyDescent="0.25">
      <c r="C2849" s="21"/>
      <c r="H2849" s="30"/>
    </row>
    <row r="2850" spans="3:8" x14ac:dyDescent="0.25">
      <c r="C2850" s="21"/>
      <c r="H2850" s="30"/>
    </row>
    <row r="2851" spans="3:8" x14ac:dyDescent="0.25">
      <c r="C2851" s="21"/>
      <c r="H2851" s="30"/>
    </row>
    <row r="2852" spans="3:8" x14ac:dyDescent="0.25">
      <c r="C2852" s="21"/>
      <c r="H2852" s="30"/>
    </row>
    <row r="2853" spans="3:8" x14ac:dyDescent="0.25">
      <c r="C2853" s="21"/>
      <c r="H2853" s="30"/>
    </row>
    <row r="2854" spans="3:8" x14ac:dyDescent="0.25">
      <c r="C2854" s="21"/>
      <c r="H2854" s="30"/>
    </row>
    <row r="2855" spans="3:8" x14ac:dyDescent="0.25">
      <c r="C2855" s="21"/>
      <c r="H2855" s="30"/>
    </row>
    <row r="2856" spans="3:8" x14ac:dyDescent="0.25">
      <c r="C2856" s="21"/>
      <c r="H2856" s="30"/>
    </row>
    <row r="2857" spans="3:8" x14ac:dyDescent="0.25">
      <c r="C2857" s="21"/>
      <c r="H2857" s="30"/>
    </row>
    <row r="2858" spans="3:8" x14ac:dyDescent="0.25">
      <c r="C2858" s="21"/>
      <c r="H2858" s="30"/>
    </row>
    <row r="2859" spans="3:8" x14ac:dyDescent="0.25">
      <c r="C2859" s="21"/>
      <c r="H2859" s="30"/>
    </row>
    <row r="2860" spans="3:8" x14ac:dyDescent="0.25">
      <c r="C2860" s="21"/>
      <c r="H2860" s="30"/>
    </row>
    <row r="2861" spans="3:8" x14ac:dyDescent="0.25">
      <c r="C2861" s="21"/>
      <c r="H2861" s="30"/>
    </row>
    <row r="2862" spans="3:8" x14ac:dyDescent="0.25">
      <c r="C2862" s="21"/>
      <c r="H2862" s="30"/>
    </row>
    <row r="2863" spans="3:8" x14ac:dyDescent="0.25">
      <c r="C2863" s="21"/>
      <c r="H2863" s="30"/>
    </row>
    <row r="2864" spans="3:8" x14ac:dyDescent="0.25">
      <c r="C2864" s="21"/>
      <c r="H2864" s="30"/>
    </row>
    <row r="2865" spans="3:8" x14ac:dyDescent="0.25">
      <c r="C2865" s="21"/>
      <c r="H2865" s="30"/>
    </row>
    <row r="2866" spans="3:8" x14ac:dyDescent="0.25">
      <c r="C2866" s="21"/>
      <c r="H2866" s="30"/>
    </row>
    <row r="2867" spans="3:8" x14ac:dyDescent="0.25">
      <c r="C2867" s="21"/>
      <c r="H2867" s="30"/>
    </row>
    <row r="2868" spans="3:8" x14ac:dyDescent="0.25">
      <c r="C2868" s="21"/>
      <c r="H2868" s="30"/>
    </row>
    <row r="2869" spans="3:8" x14ac:dyDescent="0.25">
      <c r="C2869" s="21"/>
      <c r="H2869" s="30"/>
    </row>
    <row r="2870" spans="3:8" x14ac:dyDescent="0.25">
      <c r="C2870" s="21"/>
      <c r="H2870" s="30"/>
    </row>
    <row r="2871" spans="3:8" x14ac:dyDescent="0.25">
      <c r="C2871" s="21"/>
      <c r="H2871" s="30"/>
    </row>
    <row r="2872" spans="3:8" x14ac:dyDescent="0.25">
      <c r="C2872" s="21"/>
      <c r="H2872" s="30"/>
    </row>
    <row r="2873" spans="3:8" x14ac:dyDescent="0.25">
      <c r="C2873" s="21"/>
      <c r="H2873" s="30"/>
    </row>
    <row r="2874" spans="3:8" x14ac:dyDescent="0.25">
      <c r="C2874" s="21"/>
      <c r="H2874" s="30"/>
    </row>
    <row r="2875" spans="3:8" x14ac:dyDescent="0.25">
      <c r="C2875" s="21"/>
      <c r="H2875" s="30"/>
    </row>
    <row r="2876" spans="3:8" x14ac:dyDescent="0.25">
      <c r="C2876" s="21"/>
      <c r="H2876" s="30"/>
    </row>
    <row r="2877" spans="3:8" x14ac:dyDescent="0.25">
      <c r="C2877" s="21"/>
      <c r="H2877" s="30"/>
    </row>
    <row r="2878" spans="3:8" x14ac:dyDescent="0.25">
      <c r="C2878" s="21"/>
      <c r="H2878" s="30"/>
    </row>
    <row r="2879" spans="3:8" x14ac:dyDescent="0.25">
      <c r="C2879" s="21"/>
      <c r="H2879" s="30"/>
    </row>
    <row r="2880" spans="3:8" x14ac:dyDescent="0.25">
      <c r="C2880" s="21"/>
      <c r="H2880" s="30"/>
    </row>
    <row r="2881" spans="3:8" x14ac:dyDescent="0.25">
      <c r="C2881" s="21"/>
      <c r="H2881" s="30"/>
    </row>
    <row r="2882" spans="3:8" x14ac:dyDescent="0.25">
      <c r="C2882" s="21"/>
      <c r="H2882" s="30"/>
    </row>
    <row r="2883" spans="3:8" x14ac:dyDescent="0.25">
      <c r="C2883" s="21"/>
      <c r="H2883" s="30"/>
    </row>
    <row r="2884" spans="3:8" x14ac:dyDescent="0.25">
      <c r="C2884" s="21"/>
      <c r="H2884" s="30"/>
    </row>
    <row r="2885" spans="3:8" x14ac:dyDescent="0.25">
      <c r="C2885" s="21"/>
      <c r="H2885" s="30"/>
    </row>
    <row r="2886" spans="3:8" x14ac:dyDescent="0.25">
      <c r="C2886" s="21"/>
      <c r="H2886" s="30"/>
    </row>
    <row r="2887" spans="3:8" x14ac:dyDescent="0.25">
      <c r="C2887" s="21"/>
      <c r="H2887" s="30"/>
    </row>
    <row r="2888" spans="3:8" x14ac:dyDescent="0.25">
      <c r="C2888" s="21"/>
      <c r="H2888" s="30"/>
    </row>
    <row r="2889" spans="3:8" x14ac:dyDescent="0.25">
      <c r="C2889" s="21"/>
      <c r="H2889" s="30"/>
    </row>
    <row r="2890" spans="3:8" x14ac:dyDescent="0.25">
      <c r="C2890" s="21"/>
      <c r="H2890" s="30"/>
    </row>
    <row r="2891" spans="3:8" x14ac:dyDescent="0.25">
      <c r="C2891" s="21"/>
      <c r="H2891" s="30"/>
    </row>
    <row r="2892" spans="3:8" x14ac:dyDescent="0.25">
      <c r="C2892" s="21"/>
      <c r="H2892" s="30"/>
    </row>
    <row r="2893" spans="3:8" x14ac:dyDescent="0.25">
      <c r="C2893" s="21"/>
      <c r="H2893" s="30"/>
    </row>
    <row r="2894" spans="3:8" x14ac:dyDescent="0.25">
      <c r="C2894" s="21"/>
      <c r="H2894" s="30"/>
    </row>
    <row r="2895" spans="3:8" x14ac:dyDescent="0.25">
      <c r="C2895" s="21"/>
      <c r="H2895" s="30"/>
    </row>
    <row r="2896" spans="3:8" x14ac:dyDescent="0.25">
      <c r="C2896" s="21"/>
      <c r="H2896" s="30"/>
    </row>
    <row r="2897" spans="3:8" x14ac:dyDescent="0.25">
      <c r="C2897" s="21"/>
      <c r="H2897" s="30"/>
    </row>
    <row r="2898" spans="3:8" x14ac:dyDescent="0.25">
      <c r="C2898" s="21"/>
      <c r="H2898" s="30"/>
    </row>
    <row r="2899" spans="3:8" x14ac:dyDescent="0.25">
      <c r="C2899" s="21"/>
      <c r="H2899" s="30"/>
    </row>
    <row r="2900" spans="3:8" x14ac:dyDescent="0.25">
      <c r="C2900" s="21"/>
      <c r="H2900" s="30"/>
    </row>
    <row r="2901" spans="3:8" x14ac:dyDescent="0.25">
      <c r="C2901" s="21"/>
      <c r="H2901" s="30"/>
    </row>
    <row r="2902" spans="3:8" x14ac:dyDescent="0.25">
      <c r="C2902" s="21"/>
      <c r="H2902" s="30"/>
    </row>
    <row r="2903" spans="3:8" x14ac:dyDescent="0.25">
      <c r="C2903" s="21"/>
      <c r="H2903" s="30"/>
    </row>
    <row r="2904" spans="3:8" x14ac:dyDescent="0.25">
      <c r="C2904" s="21"/>
      <c r="H2904" s="30"/>
    </row>
    <row r="2905" spans="3:8" x14ac:dyDescent="0.25">
      <c r="C2905" s="21"/>
      <c r="H2905" s="30"/>
    </row>
    <row r="2906" spans="3:8" x14ac:dyDescent="0.25">
      <c r="C2906" s="21"/>
      <c r="H2906" s="30"/>
    </row>
    <row r="2907" spans="3:8" x14ac:dyDescent="0.25">
      <c r="C2907" s="21"/>
      <c r="H2907" s="30"/>
    </row>
    <row r="2908" spans="3:8" x14ac:dyDescent="0.25">
      <c r="C2908" s="21"/>
      <c r="H2908" s="30"/>
    </row>
    <row r="2909" spans="3:8" x14ac:dyDescent="0.25">
      <c r="C2909" s="21"/>
      <c r="H2909" s="30"/>
    </row>
    <row r="2910" spans="3:8" x14ac:dyDescent="0.25">
      <c r="C2910" s="21"/>
      <c r="H2910" s="30"/>
    </row>
    <row r="2911" spans="3:8" x14ac:dyDescent="0.25">
      <c r="C2911" s="21"/>
      <c r="H2911" s="30"/>
    </row>
    <row r="2912" spans="3:8" x14ac:dyDescent="0.25">
      <c r="C2912" s="21"/>
      <c r="H2912" s="30"/>
    </row>
    <row r="2913" spans="3:8" x14ac:dyDescent="0.25">
      <c r="C2913" s="21"/>
      <c r="H2913" s="30"/>
    </row>
    <row r="2914" spans="3:8" x14ac:dyDescent="0.25">
      <c r="C2914" s="21"/>
      <c r="H2914" s="30"/>
    </row>
    <row r="2915" spans="3:8" x14ac:dyDescent="0.25">
      <c r="C2915" s="21"/>
      <c r="H2915" s="30"/>
    </row>
    <row r="2916" spans="3:8" x14ac:dyDescent="0.25">
      <c r="C2916" s="21"/>
      <c r="H2916" s="30"/>
    </row>
    <row r="2917" spans="3:8" x14ac:dyDescent="0.25">
      <c r="C2917" s="21"/>
      <c r="H2917" s="30"/>
    </row>
    <row r="2918" spans="3:8" x14ac:dyDescent="0.25">
      <c r="C2918" s="21"/>
      <c r="H2918" s="30"/>
    </row>
    <row r="2919" spans="3:8" x14ac:dyDescent="0.25">
      <c r="C2919" s="21"/>
      <c r="H2919" s="30"/>
    </row>
    <row r="2920" spans="3:8" x14ac:dyDescent="0.25">
      <c r="C2920" s="21"/>
      <c r="H2920" s="30"/>
    </row>
    <row r="2921" spans="3:8" x14ac:dyDescent="0.25">
      <c r="C2921" s="21"/>
      <c r="H2921" s="30"/>
    </row>
    <row r="2922" spans="3:8" x14ac:dyDescent="0.25">
      <c r="C2922" s="21"/>
      <c r="H2922" s="30"/>
    </row>
    <row r="2923" spans="3:8" x14ac:dyDescent="0.25">
      <c r="C2923" s="21"/>
      <c r="H2923" s="30"/>
    </row>
    <row r="2924" spans="3:8" x14ac:dyDescent="0.25">
      <c r="C2924" s="21"/>
      <c r="H2924" s="30"/>
    </row>
    <row r="2925" spans="3:8" x14ac:dyDescent="0.25">
      <c r="C2925" s="21"/>
      <c r="H2925" s="30"/>
    </row>
    <row r="2926" spans="3:8" x14ac:dyDescent="0.25">
      <c r="C2926" s="21"/>
      <c r="H2926" s="30"/>
    </row>
    <row r="2927" spans="3:8" x14ac:dyDescent="0.25">
      <c r="C2927" s="21"/>
      <c r="H2927" s="30"/>
    </row>
    <row r="2928" spans="3:8" x14ac:dyDescent="0.25">
      <c r="C2928" s="21"/>
      <c r="H2928" s="30"/>
    </row>
    <row r="2929" spans="3:14" x14ac:dyDescent="0.25">
      <c r="C2929" s="21"/>
      <c r="H2929" s="30"/>
    </row>
    <row r="2930" spans="3:14" x14ac:dyDescent="0.25">
      <c r="C2930" s="21"/>
      <c r="H2930" s="30"/>
    </row>
    <row r="2931" spans="3:14" x14ac:dyDescent="0.25">
      <c r="C2931" s="21"/>
      <c r="H2931" s="30"/>
    </row>
    <row r="2932" spans="3:14" x14ac:dyDescent="0.25">
      <c r="C2932" s="21"/>
      <c r="H2932" s="30"/>
      <c r="N2932" t="s">
        <v>29</v>
      </c>
    </row>
    <row r="2933" spans="3:14" x14ac:dyDescent="0.25">
      <c r="C2933" s="21"/>
      <c r="H2933" s="30"/>
      <c r="N2933" t="s">
        <v>29</v>
      </c>
    </row>
    <row r="2934" spans="3:14" x14ac:dyDescent="0.25">
      <c r="C2934" s="21"/>
      <c r="H2934" s="30"/>
      <c r="N2934" t="s">
        <v>29</v>
      </c>
    </row>
    <row r="2935" spans="3:14" x14ac:dyDescent="0.25">
      <c r="C2935" s="21"/>
      <c r="H2935" s="30"/>
      <c r="N2935" t="s">
        <v>29</v>
      </c>
    </row>
    <row r="2936" spans="3:14" x14ac:dyDescent="0.25">
      <c r="C2936" s="21"/>
      <c r="H2936" s="30"/>
      <c r="N2936" t="s">
        <v>29</v>
      </c>
    </row>
    <row r="2937" spans="3:14" x14ac:dyDescent="0.25">
      <c r="C2937" s="21"/>
      <c r="H2937" s="30"/>
      <c r="N2937" t="s">
        <v>29</v>
      </c>
    </row>
    <row r="2938" spans="3:14" x14ac:dyDescent="0.25">
      <c r="C2938" s="21"/>
      <c r="H2938" s="30"/>
      <c r="N2938" t="s">
        <v>29</v>
      </c>
    </row>
    <row r="2939" spans="3:14" x14ac:dyDescent="0.25">
      <c r="C2939" s="21"/>
      <c r="H2939" s="30"/>
      <c r="N2939" t="s">
        <v>29</v>
      </c>
    </row>
    <row r="2940" spans="3:14" x14ac:dyDescent="0.25">
      <c r="C2940" s="21"/>
      <c r="H2940" s="30"/>
      <c r="N2940" t="s">
        <v>29</v>
      </c>
    </row>
    <row r="2941" spans="3:14" x14ac:dyDescent="0.25">
      <c r="C2941" s="21"/>
      <c r="H2941" s="30"/>
      <c r="N2941" t="s">
        <v>29</v>
      </c>
    </row>
    <row r="2942" spans="3:14" x14ac:dyDescent="0.25">
      <c r="C2942" s="21"/>
      <c r="H2942" s="30"/>
      <c r="N2942" t="s">
        <v>29</v>
      </c>
    </row>
    <row r="2943" spans="3:14" x14ac:dyDescent="0.25">
      <c r="C2943" s="21"/>
      <c r="H2943" s="30"/>
      <c r="N2943" t="s">
        <v>29</v>
      </c>
    </row>
    <row r="2944" spans="3:14" x14ac:dyDescent="0.25">
      <c r="C2944" s="21"/>
      <c r="H2944" s="30"/>
      <c r="N2944" t="s">
        <v>29</v>
      </c>
    </row>
    <row r="2945" spans="3:14" x14ac:dyDescent="0.25">
      <c r="C2945" s="21"/>
      <c r="H2945" s="30"/>
      <c r="N2945" t="s">
        <v>29</v>
      </c>
    </row>
    <row r="2946" spans="3:14" x14ac:dyDescent="0.25">
      <c r="C2946" s="21"/>
      <c r="H2946" s="30"/>
      <c r="N2946" t="s">
        <v>29</v>
      </c>
    </row>
    <row r="2947" spans="3:14" x14ac:dyDescent="0.25">
      <c r="C2947" s="21"/>
      <c r="H2947" s="30"/>
      <c r="N2947" t="s">
        <v>29</v>
      </c>
    </row>
    <row r="2948" spans="3:14" x14ac:dyDescent="0.25">
      <c r="C2948" s="21"/>
      <c r="H2948" s="30"/>
    </row>
    <row r="2949" spans="3:14" x14ac:dyDescent="0.25">
      <c r="C2949" s="21"/>
      <c r="H2949" s="30"/>
    </row>
    <row r="2950" spans="3:14" x14ac:dyDescent="0.25">
      <c r="C2950" s="21"/>
      <c r="H2950" s="30"/>
    </row>
    <row r="2951" spans="3:14" x14ac:dyDescent="0.25">
      <c r="C2951" s="21"/>
      <c r="H2951" s="30"/>
    </row>
    <row r="2952" spans="3:14" x14ac:dyDescent="0.25">
      <c r="C2952" s="21"/>
      <c r="H2952" s="30"/>
    </row>
    <row r="2953" spans="3:14" x14ac:dyDescent="0.25">
      <c r="C2953" s="21"/>
      <c r="H2953" s="30"/>
    </row>
    <row r="2954" spans="3:14" x14ac:dyDescent="0.25">
      <c r="C2954" s="21"/>
      <c r="H2954" s="30"/>
    </row>
    <row r="2955" spans="3:14" x14ac:dyDescent="0.25">
      <c r="C2955" s="21"/>
      <c r="H2955" s="30"/>
    </row>
    <row r="2956" spans="3:14" x14ac:dyDescent="0.25">
      <c r="C2956" s="21"/>
      <c r="H2956" s="30"/>
    </row>
    <row r="2957" spans="3:14" x14ac:dyDescent="0.25">
      <c r="C2957" s="23"/>
      <c r="H2957" s="30"/>
    </row>
    <row r="2958" spans="3:14" x14ac:dyDescent="0.25">
      <c r="C2958" s="23"/>
      <c r="H2958" s="30"/>
    </row>
    <row r="2959" spans="3:14" x14ac:dyDescent="0.25">
      <c r="C2959" s="23"/>
      <c r="H2959" s="30"/>
    </row>
    <row r="2960" spans="3:14" x14ac:dyDescent="0.25">
      <c r="C2960" s="23"/>
      <c r="H2960" s="30"/>
    </row>
    <row r="2961" spans="3:8" x14ac:dyDescent="0.25">
      <c r="C2961" s="23"/>
      <c r="H2961" s="30"/>
    </row>
    <row r="2962" spans="3:8" x14ac:dyDescent="0.25">
      <c r="C2962" s="23"/>
      <c r="H2962" s="30"/>
    </row>
    <row r="2963" spans="3:8" x14ac:dyDescent="0.25">
      <c r="C2963" s="23"/>
      <c r="H2963" s="30"/>
    </row>
    <row r="2964" spans="3:8" x14ac:dyDescent="0.25">
      <c r="C2964" s="23"/>
      <c r="H2964" s="30"/>
    </row>
    <row r="2965" spans="3:8" x14ac:dyDescent="0.25">
      <c r="C2965" s="23"/>
      <c r="H2965" s="30"/>
    </row>
    <row r="2966" spans="3:8" x14ac:dyDescent="0.25">
      <c r="C2966" s="23"/>
      <c r="H2966" s="30"/>
    </row>
    <row r="2967" spans="3:8" x14ac:dyDescent="0.25">
      <c r="C2967" s="23"/>
      <c r="H2967" s="30"/>
    </row>
    <row r="2968" spans="3:8" x14ac:dyDescent="0.25">
      <c r="C2968" s="23"/>
      <c r="H2968" s="30"/>
    </row>
    <row r="2969" spans="3:8" x14ac:dyDescent="0.25">
      <c r="C2969" s="23"/>
      <c r="H2969" s="30"/>
    </row>
    <row r="2970" spans="3:8" x14ac:dyDescent="0.25">
      <c r="C2970" s="23"/>
      <c r="H2970" s="30"/>
    </row>
    <row r="2971" spans="3:8" x14ac:dyDescent="0.25">
      <c r="C2971" s="23"/>
      <c r="H2971" s="30"/>
    </row>
    <row r="2972" spans="3:8" x14ac:dyDescent="0.25">
      <c r="C2972" s="23"/>
      <c r="H2972" s="30"/>
    </row>
    <row r="2973" spans="3:8" x14ac:dyDescent="0.25">
      <c r="C2973" s="23"/>
      <c r="H2973" s="30"/>
    </row>
    <row r="2974" spans="3:8" x14ac:dyDescent="0.25">
      <c r="C2974" s="23"/>
      <c r="H2974" s="30"/>
    </row>
    <row r="2975" spans="3:8" x14ac:dyDescent="0.25">
      <c r="C2975" s="23"/>
      <c r="H2975" s="30"/>
    </row>
    <row r="2976" spans="3:8" x14ac:dyDescent="0.25">
      <c r="C2976" s="23"/>
      <c r="H2976" s="30"/>
    </row>
    <row r="2977" spans="3:8" x14ac:dyDescent="0.25">
      <c r="C2977" s="23"/>
      <c r="H2977" s="30"/>
    </row>
    <row r="2978" spans="3:8" x14ac:dyDescent="0.25">
      <c r="C2978" s="23"/>
      <c r="H2978" s="30"/>
    </row>
    <row r="2979" spans="3:8" x14ac:dyDescent="0.25">
      <c r="C2979" s="23"/>
      <c r="H2979" s="30"/>
    </row>
    <row r="2980" spans="3:8" x14ac:dyDescent="0.25">
      <c r="C2980" s="23"/>
      <c r="H2980" s="30"/>
    </row>
    <row r="2981" spans="3:8" x14ac:dyDescent="0.25">
      <c r="C2981" s="23"/>
      <c r="H2981" s="30"/>
    </row>
    <row r="2982" spans="3:8" x14ac:dyDescent="0.25">
      <c r="C2982" s="23"/>
      <c r="H2982" s="30"/>
    </row>
    <row r="2983" spans="3:8" x14ac:dyDescent="0.25">
      <c r="C2983" s="23"/>
      <c r="H2983" s="30"/>
    </row>
    <row r="2984" spans="3:8" x14ac:dyDescent="0.25">
      <c r="C2984" s="23"/>
      <c r="H2984" s="30"/>
    </row>
    <row r="2985" spans="3:8" x14ac:dyDescent="0.25">
      <c r="C2985" s="23"/>
      <c r="H2985" s="30"/>
    </row>
    <row r="2986" spans="3:8" x14ac:dyDescent="0.25">
      <c r="C2986" s="23"/>
      <c r="H2986" s="30"/>
    </row>
    <row r="2987" spans="3:8" x14ac:dyDescent="0.25">
      <c r="C2987" s="23"/>
      <c r="H2987" s="30"/>
    </row>
    <row r="2988" spans="3:8" x14ac:dyDescent="0.25">
      <c r="C2988" s="23"/>
      <c r="H2988" s="30"/>
    </row>
    <row r="2989" spans="3:8" x14ac:dyDescent="0.25">
      <c r="C2989" s="23"/>
      <c r="H2989" s="30"/>
    </row>
    <row r="2990" spans="3:8" x14ac:dyDescent="0.25">
      <c r="C2990" s="23"/>
      <c r="H2990" s="30"/>
    </row>
    <row r="2991" spans="3:8" x14ac:dyDescent="0.25">
      <c r="C2991" s="23"/>
      <c r="H2991" s="30"/>
    </row>
    <row r="2992" spans="3:8" x14ac:dyDescent="0.25">
      <c r="C2992" s="23"/>
      <c r="H2992" s="30"/>
    </row>
    <row r="2993" spans="3:8" x14ac:dyDescent="0.25">
      <c r="C2993" s="23"/>
      <c r="H2993" s="30"/>
    </row>
    <row r="2994" spans="3:8" x14ac:dyDescent="0.25">
      <c r="C2994" s="23"/>
      <c r="H2994" s="30"/>
    </row>
    <row r="2995" spans="3:8" x14ac:dyDescent="0.25">
      <c r="C2995" s="23"/>
      <c r="H2995" s="30"/>
    </row>
    <row r="2996" spans="3:8" x14ac:dyDescent="0.25">
      <c r="C2996" s="23"/>
      <c r="H2996" s="30"/>
    </row>
    <row r="2997" spans="3:8" x14ac:dyDescent="0.25">
      <c r="C2997" s="23"/>
      <c r="H2997" s="30"/>
    </row>
    <row r="2998" spans="3:8" x14ac:dyDescent="0.25">
      <c r="C2998" s="23"/>
      <c r="H2998" s="30"/>
    </row>
    <row r="2999" spans="3:8" x14ac:dyDescent="0.25">
      <c r="C2999" s="23"/>
      <c r="H2999" s="30"/>
    </row>
    <row r="3000" spans="3:8" x14ac:dyDescent="0.25">
      <c r="C3000" s="23"/>
      <c r="H3000" s="30"/>
    </row>
    <row r="3001" spans="3:8" x14ac:dyDescent="0.25">
      <c r="C3001" s="23"/>
      <c r="H3001" s="30"/>
    </row>
    <row r="3002" spans="3:8" x14ac:dyDescent="0.25">
      <c r="C3002" s="23"/>
      <c r="H3002" s="30"/>
    </row>
    <row r="3003" spans="3:8" x14ac:dyDescent="0.25">
      <c r="C3003" s="23"/>
      <c r="H3003" s="30"/>
    </row>
    <row r="3004" spans="3:8" x14ac:dyDescent="0.25">
      <c r="C3004" s="23"/>
      <c r="H3004" s="30"/>
    </row>
    <row r="3005" spans="3:8" x14ac:dyDescent="0.25">
      <c r="C3005" s="23"/>
      <c r="H3005" s="30"/>
    </row>
    <row r="3006" spans="3:8" x14ac:dyDescent="0.25">
      <c r="C3006" s="23"/>
      <c r="H3006" s="30"/>
    </row>
    <row r="3007" spans="3:8" x14ac:dyDescent="0.25">
      <c r="C3007" s="23"/>
      <c r="H3007" s="30"/>
    </row>
    <row r="3008" spans="3:8" x14ac:dyDescent="0.25">
      <c r="C3008" s="23"/>
      <c r="H3008" s="30"/>
    </row>
    <row r="3009" spans="3:8" x14ac:dyDescent="0.25">
      <c r="C3009" s="23"/>
      <c r="H3009" s="30"/>
    </row>
    <row r="3010" spans="3:8" x14ac:dyDescent="0.25">
      <c r="C3010" s="23"/>
      <c r="H3010" s="30"/>
    </row>
    <row r="3011" spans="3:8" x14ac:dyDescent="0.25">
      <c r="C3011" s="23"/>
      <c r="H3011" s="30"/>
    </row>
    <row r="3012" spans="3:8" x14ac:dyDescent="0.25">
      <c r="C3012" s="23"/>
      <c r="H3012" s="30"/>
    </row>
    <row r="3013" spans="3:8" x14ac:dyDescent="0.25">
      <c r="C3013" s="23"/>
      <c r="H3013" s="30"/>
    </row>
    <row r="3014" spans="3:8" x14ac:dyDescent="0.25">
      <c r="C3014" s="23"/>
      <c r="H3014" s="30"/>
    </row>
    <row r="3015" spans="3:8" x14ac:dyDescent="0.25">
      <c r="C3015" s="23"/>
      <c r="H3015" s="30"/>
    </row>
    <row r="3016" spans="3:8" x14ac:dyDescent="0.25">
      <c r="C3016" s="23"/>
      <c r="H3016" s="30"/>
    </row>
    <row r="3017" spans="3:8" x14ac:dyDescent="0.25">
      <c r="C3017" s="23"/>
      <c r="H3017" s="30"/>
    </row>
    <row r="3018" spans="3:8" x14ac:dyDescent="0.25">
      <c r="C3018" s="23"/>
      <c r="H3018" s="30"/>
    </row>
    <row r="3019" spans="3:8" x14ac:dyDescent="0.25">
      <c r="C3019" s="23"/>
      <c r="H3019" s="30"/>
    </row>
    <row r="3020" spans="3:8" x14ac:dyDescent="0.25">
      <c r="C3020" s="23"/>
      <c r="H3020" s="30"/>
    </row>
    <row r="3021" spans="3:8" x14ac:dyDescent="0.25">
      <c r="C3021" s="23"/>
      <c r="H3021" s="30"/>
    </row>
    <row r="3022" spans="3:8" x14ac:dyDescent="0.25">
      <c r="C3022" s="23"/>
      <c r="H3022" s="30"/>
    </row>
    <row r="3023" spans="3:8" x14ac:dyDescent="0.25">
      <c r="C3023" s="23"/>
      <c r="H3023" s="30"/>
    </row>
    <row r="3024" spans="3:8" x14ac:dyDescent="0.25">
      <c r="C3024" s="23"/>
      <c r="H3024" s="30"/>
    </row>
    <row r="3025" spans="3:8" x14ac:dyDescent="0.25">
      <c r="C3025" s="23"/>
      <c r="H3025" s="30"/>
    </row>
    <row r="3026" spans="3:8" x14ac:dyDescent="0.25">
      <c r="C3026" s="23"/>
      <c r="H3026" s="30"/>
    </row>
    <row r="3027" spans="3:8" x14ac:dyDescent="0.25">
      <c r="C3027" s="23"/>
      <c r="H3027" s="30"/>
    </row>
    <row r="3028" spans="3:8" x14ac:dyDescent="0.25">
      <c r="C3028" s="23"/>
      <c r="H3028" s="30"/>
    </row>
    <row r="3029" spans="3:8" x14ac:dyDescent="0.25">
      <c r="C3029" s="23"/>
      <c r="H3029" s="30"/>
    </row>
    <row r="3030" spans="3:8" x14ac:dyDescent="0.25">
      <c r="C3030" s="23"/>
      <c r="H3030" s="30"/>
    </row>
    <row r="3031" spans="3:8" x14ac:dyDescent="0.25">
      <c r="C3031" s="23"/>
      <c r="H3031" s="30"/>
    </row>
    <row r="3032" spans="3:8" x14ac:dyDescent="0.25">
      <c r="C3032" s="23"/>
      <c r="H3032" s="30"/>
    </row>
    <row r="3033" spans="3:8" x14ac:dyDescent="0.25">
      <c r="C3033" s="23"/>
      <c r="H3033" s="30"/>
    </row>
    <row r="3034" spans="3:8" x14ac:dyDescent="0.25">
      <c r="C3034" s="23"/>
      <c r="H3034" s="30"/>
    </row>
    <row r="3035" spans="3:8" x14ac:dyDescent="0.25">
      <c r="C3035" s="23"/>
      <c r="H3035" s="30"/>
    </row>
    <row r="3036" spans="3:8" x14ac:dyDescent="0.25">
      <c r="C3036" s="23"/>
      <c r="H3036" s="30"/>
    </row>
    <row r="3037" spans="3:8" x14ac:dyDescent="0.25">
      <c r="C3037" s="23"/>
      <c r="H3037" s="30"/>
    </row>
    <row r="3038" spans="3:8" x14ac:dyDescent="0.25">
      <c r="C3038" s="23"/>
      <c r="H3038" s="30"/>
    </row>
    <row r="3039" spans="3:8" x14ac:dyDescent="0.25">
      <c r="C3039" s="23"/>
      <c r="H3039" s="30"/>
    </row>
    <row r="3040" spans="3:8" x14ac:dyDescent="0.25">
      <c r="C3040" s="23"/>
      <c r="H3040" s="30"/>
    </row>
    <row r="3041" spans="3:8" x14ac:dyDescent="0.25">
      <c r="C3041" s="23"/>
      <c r="H3041" s="30"/>
    </row>
    <row r="3042" spans="3:8" x14ac:dyDescent="0.25">
      <c r="C3042" s="23"/>
      <c r="H3042" s="30"/>
    </row>
    <row r="3043" spans="3:8" x14ac:dyDescent="0.25">
      <c r="C3043" s="23"/>
      <c r="H3043" s="30"/>
    </row>
    <row r="3044" spans="3:8" x14ac:dyDescent="0.25">
      <c r="C3044" s="23"/>
      <c r="H3044" s="30"/>
    </row>
    <row r="3045" spans="3:8" x14ac:dyDescent="0.25">
      <c r="C3045" s="23"/>
      <c r="H3045" s="30"/>
    </row>
    <row r="3046" spans="3:8" x14ac:dyDescent="0.25">
      <c r="C3046" s="23"/>
      <c r="H3046" s="30"/>
    </row>
    <row r="3047" spans="3:8" x14ac:dyDescent="0.25">
      <c r="C3047" s="23"/>
      <c r="H3047" s="30"/>
    </row>
    <row r="3048" spans="3:8" x14ac:dyDescent="0.25">
      <c r="C3048" s="23"/>
      <c r="H3048" s="30"/>
    </row>
    <row r="3049" spans="3:8" x14ac:dyDescent="0.25">
      <c r="C3049" s="23"/>
      <c r="H3049" s="30"/>
    </row>
    <row r="3050" spans="3:8" x14ac:dyDescent="0.25">
      <c r="C3050" s="23"/>
      <c r="H3050" s="30"/>
    </row>
    <row r="3051" spans="3:8" x14ac:dyDescent="0.25">
      <c r="C3051" s="23"/>
      <c r="H3051" s="30"/>
    </row>
    <row r="3052" spans="3:8" x14ac:dyDescent="0.25">
      <c r="C3052" s="23"/>
      <c r="H3052" s="30"/>
    </row>
    <row r="3053" spans="3:8" x14ac:dyDescent="0.25">
      <c r="C3053" s="23"/>
      <c r="H3053" s="30"/>
    </row>
    <row r="3054" spans="3:8" x14ac:dyDescent="0.25">
      <c r="C3054" s="23"/>
      <c r="H3054" s="30"/>
    </row>
    <row r="3055" spans="3:8" x14ac:dyDescent="0.25">
      <c r="C3055" s="23"/>
      <c r="H3055" s="30"/>
    </row>
    <row r="3056" spans="3:8" x14ac:dyDescent="0.25">
      <c r="C3056" s="23"/>
      <c r="H3056" s="30"/>
    </row>
    <row r="3057" spans="3:8" x14ac:dyDescent="0.25">
      <c r="C3057" s="23"/>
      <c r="H3057" s="30"/>
    </row>
    <row r="3058" spans="3:8" x14ac:dyDescent="0.25">
      <c r="C3058" s="23"/>
      <c r="H3058" s="30"/>
    </row>
    <row r="3059" spans="3:8" x14ac:dyDescent="0.25">
      <c r="C3059" s="23"/>
      <c r="H3059" s="30"/>
    </row>
    <row r="3060" spans="3:8" x14ac:dyDescent="0.25">
      <c r="C3060" s="23"/>
      <c r="H3060" s="30"/>
    </row>
    <row r="3061" spans="3:8" x14ac:dyDescent="0.25">
      <c r="C3061" s="23"/>
      <c r="H3061" s="30"/>
    </row>
    <row r="3062" spans="3:8" x14ac:dyDescent="0.25">
      <c r="C3062" s="23"/>
      <c r="H3062" s="30"/>
    </row>
    <row r="3063" spans="3:8" x14ac:dyDescent="0.25">
      <c r="C3063" s="23"/>
      <c r="H3063" s="30"/>
    </row>
    <row r="3064" spans="3:8" x14ac:dyDescent="0.25">
      <c r="C3064" s="23"/>
      <c r="H3064" s="30"/>
    </row>
    <row r="3065" spans="3:8" x14ac:dyDescent="0.25">
      <c r="C3065" s="23"/>
      <c r="H3065" s="30"/>
    </row>
    <row r="3066" spans="3:8" x14ac:dyDescent="0.25">
      <c r="C3066" s="23"/>
      <c r="H3066" s="30"/>
    </row>
    <row r="3067" spans="3:8" x14ac:dyDescent="0.25">
      <c r="C3067" s="23"/>
      <c r="H3067" s="30"/>
    </row>
    <row r="3068" spans="3:8" x14ac:dyDescent="0.25">
      <c r="C3068" s="23"/>
      <c r="H3068" s="30"/>
    </row>
    <row r="3069" spans="3:8" x14ac:dyDescent="0.25">
      <c r="C3069" s="23"/>
      <c r="H3069" s="30"/>
    </row>
    <row r="3070" spans="3:8" x14ac:dyDescent="0.25">
      <c r="C3070" s="23"/>
      <c r="H3070" s="30"/>
    </row>
    <row r="3071" spans="3:8" x14ac:dyDescent="0.25">
      <c r="C3071" s="23"/>
      <c r="H3071" s="30"/>
    </row>
    <row r="3072" spans="3:8" x14ac:dyDescent="0.25">
      <c r="C3072" s="23"/>
      <c r="H3072" s="30"/>
    </row>
    <row r="3073" spans="3:8" x14ac:dyDescent="0.25">
      <c r="C3073" s="23"/>
      <c r="H3073" s="30"/>
    </row>
    <row r="3074" spans="3:8" x14ac:dyDescent="0.25">
      <c r="C3074" s="23"/>
      <c r="H3074" s="30"/>
    </row>
    <row r="3075" spans="3:8" x14ac:dyDescent="0.25">
      <c r="C3075" s="23"/>
      <c r="H3075" s="30"/>
    </row>
    <row r="3076" spans="3:8" x14ac:dyDescent="0.25">
      <c r="C3076" s="23"/>
      <c r="H3076" s="30"/>
    </row>
    <row r="3077" spans="3:8" x14ac:dyDescent="0.25">
      <c r="C3077" s="23"/>
      <c r="H3077" s="30"/>
    </row>
    <row r="3078" spans="3:8" x14ac:dyDescent="0.25">
      <c r="C3078" s="23"/>
      <c r="H3078" s="30"/>
    </row>
    <row r="3079" spans="3:8" x14ac:dyDescent="0.25">
      <c r="C3079" s="23"/>
      <c r="H3079" s="30"/>
    </row>
    <row r="3080" spans="3:8" x14ac:dyDescent="0.25">
      <c r="C3080" s="23"/>
      <c r="H3080" s="30"/>
    </row>
    <row r="3081" spans="3:8" x14ac:dyDescent="0.25">
      <c r="C3081" s="23"/>
      <c r="H3081" s="30"/>
    </row>
    <row r="3082" spans="3:8" x14ac:dyDescent="0.25">
      <c r="C3082" s="23"/>
      <c r="H3082" s="30"/>
    </row>
    <row r="3083" spans="3:8" x14ac:dyDescent="0.25">
      <c r="C3083" s="23"/>
      <c r="H3083" s="30"/>
    </row>
    <row r="3084" spans="3:8" x14ac:dyDescent="0.25">
      <c r="C3084" s="23"/>
      <c r="H3084" s="30"/>
    </row>
    <row r="3085" spans="3:8" x14ac:dyDescent="0.25">
      <c r="C3085" s="23"/>
      <c r="H3085" s="30"/>
    </row>
    <row r="3086" spans="3:8" x14ac:dyDescent="0.25">
      <c r="C3086" s="23"/>
      <c r="H3086" s="30"/>
    </row>
    <row r="3087" spans="3:8" x14ac:dyDescent="0.25">
      <c r="C3087" s="23"/>
      <c r="H3087" s="30"/>
    </row>
    <row r="3088" spans="3:8" x14ac:dyDescent="0.25">
      <c r="C3088" s="23"/>
      <c r="H3088" s="30"/>
    </row>
    <row r="3089" spans="3:8" x14ac:dyDescent="0.25">
      <c r="C3089" s="23"/>
      <c r="H3089" s="30"/>
    </row>
    <row r="3090" spans="3:8" x14ac:dyDescent="0.25">
      <c r="C3090" s="23"/>
      <c r="H3090" s="30"/>
    </row>
    <row r="3091" spans="3:8" x14ac:dyDescent="0.25">
      <c r="C3091" s="23"/>
      <c r="H3091" s="30"/>
    </row>
    <row r="3092" spans="3:8" x14ac:dyDescent="0.25">
      <c r="C3092" s="23"/>
      <c r="H3092" s="30"/>
    </row>
    <row r="3093" spans="3:8" x14ac:dyDescent="0.25">
      <c r="C3093" s="23"/>
      <c r="H3093" s="30"/>
    </row>
    <row r="3094" spans="3:8" x14ac:dyDescent="0.25">
      <c r="C3094" s="23"/>
      <c r="H3094" s="30"/>
    </row>
    <row r="3095" spans="3:8" x14ac:dyDescent="0.25">
      <c r="C3095" s="23"/>
      <c r="H3095" s="30"/>
    </row>
    <row r="3096" spans="3:8" x14ac:dyDescent="0.25">
      <c r="C3096" s="23"/>
      <c r="H3096" s="30"/>
    </row>
    <row r="3097" spans="3:8" x14ac:dyDescent="0.25">
      <c r="C3097" s="23"/>
      <c r="H3097" s="30"/>
    </row>
    <row r="3098" spans="3:8" x14ac:dyDescent="0.25">
      <c r="C3098" s="23"/>
      <c r="H3098" s="30"/>
    </row>
    <row r="3099" spans="3:8" x14ac:dyDescent="0.25">
      <c r="C3099" s="23"/>
      <c r="H3099" s="30"/>
    </row>
    <row r="3100" spans="3:8" x14ac:dyDescent="0.25">
      <c r="C3100" s="23"/>
      <c r="H3100" s="30"/>
    </row>
    <row r="3101" spans="3:8" x14ac:dyDescent="0.25">
      <c r="C3101" s="23"/>
      <c r="H3101" s="30"/>
    </row>
    <row r="3102" spans="3:8" x14ac:dyDescent="0.25">
      <c r="C3102" s="23"/>
      <c r="H3102" s="30"/>
    </row>
    <row r="3103" spans="3:8" x14ac:dyDescent="0.25">
      <c r="C3103" s="23"/>
      <c r="H3103" s="30"/>
    </row>
    <row r="3104" spans="3:8" x14ac:dyDescent="0.25">
      <c r="C3104" s="23"/>
      <c r="H3104" s="30"/>
    </row>
    <row r="3105" spans="3:8" x14ac:dyDescent="0.25">
      <c r="C3105" s="23"/>
      <c r="H3105" s="30"/>
    </row>
    <row r="3106" spans="3:8" x14ac:dyDescent="0.25">
      <c r="C3106" s="23"/>
      <c r="H3106" s="30"/>
    </row>
    <row r="3107" spans="3:8" x14ac:dyDescent="0.25">
      <c r="C3107" s="23"/>
      <c r="H3107" s="30"/>
    </row>
    <row r="3108" spans="3:8" x14ac:dyDescent="0.25">
      <c r="C3108" s="23"/>
      <c r="H3108" s="30"/>
    </row>
    <row r="3109" spans="3:8" x14ac:dyDescent="0.25">
      <c r="C3109" s="23"/>
      <c r="H3109" s="30"/>
    </row>
    <row r="3110" spans="3:8" x14ac:dyDescent="0.25">
      <c r="C3110" s="23"/>
      <c r="H3110" s="30"/>
    </row>
    <row r="3111" spans="3:8" x14ac:dyDescent="0.25">
      <c r="C3111" s="23"/>
      <c r="H3111" s="30"/>
    </row>
    <row r="3112" spans="3:8" x14ac:dyDescent="0.25">
      <c r="C3112" s="23"/>
      <c r="H3112" s="30"/>
    </row>
    <row r="3113" spans="3:8" x14ac:dyDescent="0.25">
      <c r="C3113" s="23"/>
      <c r="H3113" s="30"/>
    </row>
    <row r="3114" spans="3:8" x14ac:dyDescent="0.25">
      <c r="C3114" s="23"/>
      <c r="H3114" s="30"/>
    </row>
    <row r="3115" spans="3:8" x14ac:dyDescent="0.25">
      <c r="C3115" s="23"/>
      <c r="H3115" s="30"/>
    </row>
    <row r="3116" spans="3:8" x14ac:dyDescent="0.25">
      <c r="C3116" s="23"/>
      <c r="H3116" s="30"/>
    </row>
    <row r="3117" spans="3:8" x14ac:dyDescent="0.25">
      <c r="C3117" s="23"/>
      <c r="H3117" s="30"/>
    </row>
    <row r="3118" spans="3:8" x14ac:dyDescent="0.25">
      <c r="C3118" s="23"/>
      <c r="H3118" s="30"/>
    </row>
    <row r="3119" spans="3:8" x14ac:dyDescent="0.25">
      <c r="C3119" s="23"/>
      <c r="H3119" s="30"/>
    </row>
    <row r="3120" spans="3:8" x14ac:dyDescent="0.25">
      <c r="C3120" s="23"/>
      <c r="H3120" s="30"/>
    </row>
    <row r="3121" spans="3:8" x14ac:dyDescent="0.25">
      <c r="C3121" s="23"/>
      <c r="H3121" s="30"/>
    </row>
    <row r="3122" spans="3:8" x14ac:dyDescent="0.25">
      <c r="C3122" s="23"/>
      <c r="H3122" s="30"/>
    </row>
    <row r="3123" spans="3:8" x14ac:dyDescent="0.25">
      <c r="C3123" s="23"/>
      <c r="H3123" s="30"/>
    </row>
    <row r="3124" spans="3:8" x14ac:dyDescent="0.25">
      <c r="C3124" s="23"/>
      <c r="H3124" s="30"/>
    </row>
    <row r="3125" spans="3:8" x14ac:dyDescent="0.25">
      <c r="C3125" s="23"/>
      <c r="H3125" s="30"/>
    </row>
    <row r="3126" spans="3:8" x14ac:dyDescent="0.25">
      <c r="C3126" s="23"/>
      <c r="H3126" s="30"/>
    </row>
    <row r="3127" spans="3:8" x14ac:dyDescent="0.25">
      <c r="C3127" s="31"/>
      <c r="H3127" s="30"/>
    </row>
    <row r="3128" spans="3:8" x14ac:dyDescent="0.25">
      <c r="C3128" s="31"/>
      <c r="H3128" s="30"/>
    </row>
    <row r="3129" spans="3:8" x14ac:dyDescent="0.25">
      <c r="C3129" s="31"/>
      <c r="H3129" s="30"/>
    </row>
    <row r="3130" spans="3:8" x14ac:dyDescent="0.25">
      <c r="C3130" s="31"/>
      <c r="H3130" s="30"/>
    </row>
    <row r="3131" spans="3:8" x14ac:dyDescent="0.25">
      <c r="C3131" s="31"/>
      <c r="H3131" s="30"/>
    </row>
    <row r="3132" spans="3:8" x14ac:dyDescent="0.25">
      <c r="C3132" s="31"/>
      <c r="H3132" s="30"/>
    </row>
    <row r="3133" spans="3:8" x14ac:dyDescent="0.25">
      <c r="C3133" s="31"/>
      <c r="H3133" s="30"/>
    </row>
    <row r="3134" spans="3:8" x14ac:dyDescent="0.25">
      <c r="C3134" s="31"/>
      <c r="H3134" s="30"/>
    </row>
    <row r="3135" spans="3:8" x14ac:dyDescent="0.25">
      <c r="C3135" s="31"/>
      <c r="H3135" s="30"/>
    </row>
    <row r="3136" spans="3:8" x14ac:dyDescent="0.25">
      <c r="C3136" s="31"/>
      <c r="H3136" s="30"/>
    </row>
    <row r="3137" spans="3:8" x14ac:dyDescent="0.25">
      <c r="C3137" s="31"/>
      <c r="H3137" s="30"/>
    </row>
    <row r="3138" spans="3:8" x14ac:dyDescent="0.25">
      <c r="C3138" s="31"/>
      <c r="H3138" s="30"/>
    </row>
    <row r="3139" spans="3:8" x14ac:dyDescent="0.25">
      <c r="C3139" s="31"/>
      <c r="H3139" s="30"/>
    </row>
    <row r="3140" spans="3:8" x14ac:dyDescent="0.25">
      <c r="C3140" s="31"/>
      <c r="H3140" s="30"/>
    </row>
    <row r="3141" spans="3:8" x14ac:dyDescent="0.25">
      <c r="C3141" s="31"/>
      <c r="H3141" s="30"/>
    </row>
    <row r="3142" spans="3:8" x14ac:dyDescent="0.25">
      <c r="C3142" s="31"/>
      <c r="H3142" s="30"/>
    </row>
    <row r="3143" spans="3:8" x14ac:dyDescent="0.25">
      <c r="C3143" s="31"/>
      <c r="H3143" s="30"/>
    </row>
    <row r="3144" spans="3:8" x14ac:dyDescent="0.25">
      <c r="C3144" s="31"/>
      <c r="H3144" s="30"/>
    </row>
    <row r="3145" spans="3:8" x14ac:dyDescent="0.25">
      <c r="C3145" s="31"/>
      <c r="H3145" s="30"/>
    </row>
    <row r="3146" spans="3:8" x14ac:dyDescent="0.25">
      <c r="C3146" s="31"/>
      <c r="H3146" s="30"/>
    </row>
    <row r="3147" spans="3:8" x14ac:dyDescent="0.25">
      <c r="C3147" s="31"/>
      <c r="H3147" s="30"/>
    </row>
    <row r="3148" spans="3:8" x14ac:dyDescent="0.25">
      <c r="C3148" s="31"/>
      <c r="H3148" s="30"/>
    </row>
    <row r="3149" spans="3:8" x14ac:dyDescent="0.25">
      <c r="C3149" s="31"/>
      <c r="H3149" s="30"/>
    </row>
    <row r="3150" spans="3:8" x14ac:dyDescent="0.25">
      <c r="C3150" s="31"/>
      <c r="H3150" s="30"/>
    </row>
    <row r="3151" spans="3:8" x14ac:dyDescent="0.25">
      <c r="C3151" s="31"/>
      <c r="H3151" s="30"/>
    </row>
    <row r="3152" spans="3:8" x14ac:dyDescent="0.25">
      <c r="C3152" s="31"/>
      <c r="H3152" s="30"/>
    </row>
    <row r="3153" spans="3:8" x14ac:dyDescent="0.25">
      <c r="C3153" s="31"/>
      <c r="H3153" s="30"/>
    </row>
    <row r="3154" spans="3:8" x14ac:dyDescent="0.25">
      <c r="C3154" s="31"/>
      <c r="H3154" s="30"/>
    </row>
    <row r="3155" spans="3:8" x14ac:dyDescent="0.25">
      <c r="C3155" s="31"/>
      <c r="H3155" s="30"/>
    </row>
    <row r="3156" spans="3:8" x14ac:dyDescent="0.25">
      <c r="C3156" s="31"/>
      <c r="H3156" s="30"/>
    </row>
    <row r="3157" spans="3:8" x14ac:dyDescent="0.25">
      <c r="C3157" s="31"/>
      <c r="H3157" s="30"/>
    </row>
    <row r="3158" spans="3:8" x14ac:dyDescent="0.25">
      <c r="C3158" s="31"/>
      <c r="H3158" s="30"/>
    </row>
    <row r="3159" spans="3:8" x14ac:dyDescent="0.25">
      <c r="C3159" s="31"/>
      <c r="H3159" s="30"/>
    </row>
    <row r="3160" spans="3:8" x14ac:dyDescent="0.25">
      <c r="C3160" s="31"/>
      <c r="H3160" s="30"/>
    </row>
    <row r="3161" spans="3:8" x14ac:dyDescent="0.25">
      <c r="C3161" s="31"/>
      <c r="H3161" s="30"/>
    </row>
    <row r="3162" spans="3:8" x14ac:dyDescent="0.25">
      <c r="C3162" s="31"/>
      <c r="H3162" s="30"/>
    </row>
    <row r="3163" spans="3:8" x14ac:dyDescent="0.25">
      <c r="C3163" s="31"/>
      <c r="H3163" s="30"/>
    </row>
    <row r="3164" spans="3:8" x14ac:dyDescent="0.25">
      <c r="C3164" s="31"/>
      <c r="H3164" s="30"/>
    </row>
    <row r="3165" spans="3:8" x14ac:dyDescent="0.25">
      <c r="C3165" s="31"/>
      <c r="H3165" s="30"/>
    </row>
    <row r="3166" spans="3:8" x14ac:dyDescent="0.25">
      <c r="C3166" s="31"/>
      <c r="H3166" s="30"/>
    </row>
    <row r="3167" spans="3:8" x14ac:dyDescent="0.25">
      <c r="C3167" s="31"/>
      <c r="H3167" s="30"/>
    </row>
    <row r="3168" spans="3:8" x14ac:dyDescent="0.25">
      <c r="C3168" s="31"/>
      <c r="H3168" s="30"/>
    </row>
    <row r="3169" spans="3:8" x14ac:dyDescent="0.25">
      <c r="C3169" s="31"/>
      <c r="H3169" s="30"/>
    </row>
    <row r="3170" spans="3:8" x14ac:dyDescent="0.25">
      <c r="C3170" s="31"/>
      <c r="H3170" s="30"/>
    </row>
    <row r="3171" spans="3:8" x14ac:dyDescent="0.25">
      <c r="C3171" s="31"/>
      <c r="H3171" s="30"/>
    </row>
    <row r="3172" spans="3:8" x14ac:dyDescent="0.25">
      <c r="C3172" s="31"/>
      <c r="H3172" s="30"/>
    </row>
    <row r="3173" spans="3:8" x14ac:dyDescent="0.25">
      <c r="C3173" s="31"/>
      <c r="H3173" s="30"/>
    </row>
    <row r="3174" spans="3:8" x14ac:dyDescent="0.25">
      <c r="C3174" s="31"/>
      <c r="H3174" s="30"/>
    </row>
    <row r="3175" spans="3:8" x14ac:dyDescent="0.25">
      <c r="C3175" s="31"/>
      <c r="H3175" s="30"/>
    </row>
    <row r="3176" spans="3:8" x14ac:dyDescent="0.25">
      <c r="C3176" s="31"/>
      <c r="H3176" s="30"/>
    </row>
    <row r="3177" spans="3:8" x14ac:dyDescent="0.25">
      <c r="C3177" s="31"/>
      <c r="H3177" s="30"/>
    </row>
    <row r="3178" spans="3:8" x14ac:dyDescent="0.25">
      <c r="C3178" s="31"/>
      <c r="H3178" s="30"/>
    </row>
    <row r="3179" spans="3:8" x14ac:dyDescent="0.25">
      <c r="C3179" s="31"/>
      <c r="H3179" s="30"/>
    </row>
    <row r="3180" spans="3:8" x14ac:dyDescent="0.25">
      <c r="C3180" s="31"/>
      <c r="H3180" s="30"/>
    </row>
    <row r="3181" spans="3:8" x14ac:dyDescent="0.25">
      <c r="C3181" s="31"/>
      <c r="H3181" s="30"/>
    </row>
    <row r="3182" spans="3:8" x14ac:dyDescent="0.25">
      <c r="C3182" s="31"/>
      <c r="H3182" s="30"/>
    </row>
    <row r="3183" spans="3:8" x14ac:dyDescent="0.25">
      <c r="C3183" s="31"/>
      <c r="H3183" s="30"/>
    </row>
    <row r="3184" spans="3:8" x14ac:dyDescent="0.25">
      <c r="C3184" s="31"/>
      <c r="H3184" s="30"/>
    </row>
    <row r="3185" spans="3:8" x14ac:dyDescent="0.25">
      <c r="C3185" s="31"/>
      <c r="H3185" s="30"/>
    </row>
    <row r="3186" spans="3:8" x14ac:dyDescent="0.25">
      <c r="C3186" s="31"/>
      <c r="H3186" s="30"/>
    </row>
    <row r="3187" spans="3:8" x14ac:dyDescent="0.25">
      <c r="C3187" s="31"/>
      <c r="H3187" s="30"/>
    </row>
    <row r="3188" spans="3:8" x14ac:dyDescent="0.25">
      <c r="C3188" s="31"/>
      <c r="H3188" s="30"/>
    </row>
    <row r="3189" spans="3:8" x14ac:dyDescent="0.25">
      <c r="C3189" s="31"/>
      <c r="H3189" s="30"/>
    </row>
    <row r="3190" spans="3:8" x14ac:dyDescent="0.25">
      <c r="C3190" s="31"/>
      <c r="H3190" s="30"/>
    </row>
    <row r="3191" spans="3:8" x14ac:dyDescent="0.25">
      <c r="C3191" s="31"/>
      <c r="H3191" s="30"/>
    </row>
    <row r="3192" spans="3:8" x14ac:dyDescent="0.25">
      <c r="C3192" s="31"/>
      <c r="H3192" s="30"/>
    </row>
    <row r="3193" spans="3:8" x14ac:dyDescent="0.25">
      <c r="C3193" s="31"/>
      <c r="H3193" s="30"/>
    </row>
    <row r="3194" spans="3:8" x14ac:dyDescent="0.25">
      <c r="C3194" s="31"/>
      <c r="H3194" s="30"/>
    </row>
    <row r="3195" spans="3:8" x14ac:dyDescent="0.25">
      <c r="C3195" s="31"/>
      <c r="H3195" s="30"/>
    </row>
    <row r="3196" spans="3:8" x14ac:dyDescent="0.25">
      <c r="C3196" s="31"/>
      <c r="H3196" s="30"/>
    </row>
    <row r="3197" spans="3:8" x14ac:dyDescent="0.25">
      <c r="C3197" s="31"/>
      <c r="H3197" s="30"/>
    </row>
    <row r="3198" spans="3:8" x14ac:dyDescent="0.25">
      <c r="C3198" s="31"/>
      <c r="H3198" s="30"/>
    </row>
    <row r="3199" spans="3:8" x14ac:dyDescent="0.25">
      <c r="C3199" s="31"/>
      <c r="H3199" s="30"/>
    </row>
    <row r="3200" spans="3:8" x14ac:dyDescent="0.25">
      <c r="C3200" s="31"/>
      <c r="H3200" s="30"/>
    </row>
    <row r="3201" spans="3:8" x14ac:dyDescent="0.25">
      <c r="C3201" s="31"/>
      <c r="H3201" s="30"/>
    </row>
    <row r="3202" spans="3:8" x14ac:dyDescent="0.25">
      <c r="C3202" s="31"/>
      <c r="H3202" s="30"/>
    </row>
    <row r="3203" spans="3:8" x14ac:dyDescent="0.25">
      <c r="C3203" s="31"/>
      <c r="H3203" s="30"/>
    </row>
    <row r="3204" spans="3:8" x14ac:dyDescent="0.25">
      <c r="C3204" s="31"/>
      <c r="H3204" s="30"/>
    </row>
    <row r="3205" spans="3:8" x14ac:dyDescent="0.25">
      <c r="C3205" s="31"/>
      <c r="H3205" s="30"/>
    </row>
    <row r="3206" spans="3:8" x14ac:dyDescent="0.25">
      <c r="C3206" s="31"/>
      <c r="H3206" s="30"/>
    </row>
    <row r="3207" spans="3:8" x14ac:dyDescent="0.25">
      <c r="C3207" s="31"/>
      <c r="H3207" s="30"/>
    </row>
    <row r="3208" spans="3:8" x14ac:dyDescent="0.25">
      <c r="C3208" s="31"/>
      <c r="H3208" s="30"/>
    </row>
    <row r="3209" spans="3:8" x14ac:dyDescent="0.25">
      <c r="C3209" s="31"/>
      <c r="H3209" s="30"/>
    </row>
    <row r="3210" spans="3:8" x14ac:dyDescent="0.25">
      <c r="C3210" s="31"/>
      <c r="H3210" s="30"/>
    </row>
    <row r="3211" spans="3:8" x14ac:dyDescent="0.25">
      <c r="C3211" s="31"/>
      <c r="H3211" s="30"/>
    </row>
    <row r="3212" spans="3:8" x14ac:dyDescent="0.25">
      <c r="C3212" s="31"/>
      <c r="H3212" s="30"/>
    </row>
    <row r="3213" spans="3:8" x14ac:dyDescent="0.25">
      <c r="C3213" s="31"/>
      <c r="H3213" s="30"/>
    </row>
    <row r="3214" spans="3:8" x14ac:dyDescent="0.25">
      <c r="C3214" s="31"/>
      <c r="H3214" s="30"/>
    </row>
    <row r="3215" spans="3:8" x14ac:dyDescent="0.25">
      <c r="C3215" s="31"/>
      <c r="H3215" s="30"/>
    </row>
    <row r="3216" spans="3:8" x14ac:dyDescent="0.25">
      <c r="C3216" s="31"/>
      <c r="H3216" s="30"/>
    </row>
    <row r="3217" spans="3:8" x14ac:dyDescent="0.25">
      <c r="C3217" s="31"/>
      <c r="H3217" s="30"/>
    </row>
    <row r="3218" spans="3:8" x14ac:dyDescent="0.25">
      <c r="C3218" s="31"/>
      <c r="H3218" s="30"/>
    </row>
    <row r="3219" spans="3:8" x14ac:dyDescent="0.25">
      <c r="C3219" s="31"/>
      <c r="H3219" s="30"/>
    </row>
    <row r="3220" spans="3:8" x14ac:dyDescent="0.25">
      <c r="C3220" s="31"/>
      <c r="H3220" s="30"/>
    </row>
    <row r="3221" spans="3:8" x14ac:dyDescent="0.25">
      <c r="C3221" s="31"/>
      <c r="H3221" s="30"/>
    </row>
    <row r="3222" spans="3:8" x14ac:dyDescent="0.25">
      <c r="C3222" s="31"/>
      <c r="H3222" s="30"/>
    </row>
    <row r="3223" spans="3:8" x14ac:dyDescent="0.25">
      <c r="C3223" s="31"/>
      <c r="H3223" s="30"/>
    </row>
    <row r="3224" spans="3:8" x14ac:dyDescent="0.25">
      <c r="C3224" s="31"/>
      <c r="H3224" s="30"/>
    </row>
    <row r="3225" spans="3:8" x14ac:dyDescent="0.25">
      <c r="C3225" s="31"/>
      <c r="H3225" s="30"/>
    </row>
    <row r="3226" spans="3:8" x14ac:dyDescent="0.25">
      <c r="C3226" s="31"/>
      <c r="H3226" s="30"/>
    </row>
    <row r="3227" spans="3:8" x14ac:dyDescent="0.25">
      <c r="C3227" s="31"/>
      <c r="H3227" s="30"/>
    </row>
    <row r="3228" spans="3:8" x14ac:dyDescent="0.25">
      <c r="C3228" s="31"/>
      <c r="H3228" s="30"/>
    </row>
    <row r="3229" spans="3:8" x14ac:dyDescent="0.25">
      <c r="C3229" s="31"/>
      <c r="H3229" s="30"/>
    </row>
    <row r="3230" spans="3:8" x14ac:dyDescent="0.25">
      <c r="C3230" s="31"/>
      <c r="H3230" s="30"/>
    </row>
    <row r="3231" spans="3:8" x14ac:dyDescent="0.25">
      <c r="C3231" s="31"/>
      <c r="H3231" s="30"/>
    </row>
    <row r="3232" spans="3:8" x14ac:dyDescent="0.25">
      <c r="C3232" s="31"/>
      <c r="H3232" s="30"/>
    </row>
    <row r="3233" spans="3:8" x14ac:dyDescent="0.25">
      <c r="C3233" s="31"/>
      <c r="H3233" s="30"/>
    </row>
    <row r="3234" spans="3:8" x14ac:dyDescent="0.25">
      <c r="C3234" s="31"/>
      <c r="H3234" s="30"/>
    </row>
    <row r="3235" spans="3:8" x14ac:dyDescent="0.25">
      <c r="C3235" s="31"/>
      <c r="H3235" s="30"/>
    </row>
    <row r="3236" spans="3:8" x14ac:dyDescent="0.25">
      <c r="C3236" s="31"/>
      <c r="H3236" s="30"/>
    </row>
    <row r="3237" spans="3:8" x14ac:dyDescent="0.25">
      <c r="C3237" s="31"/>
      <c r="H3237" s="30"/>
    </row>
    <row r="3238" spans="3:8" x14ac:dyDescent="0.25">
      <c r="C3238" s="31"/>
      <c r="H3238" s="30"/>
    </row>
    <row r="3239" spans="3:8" x14ac:dyDescent="0.25">
      <c r="C3239" s="31"/>
      <c r="H3239" s="30"/>
    </row>
    <row r="3240" spans="3:8" x14ac:dyDescent="0.25">
      <c r="C3240" s="31"/>
      <c r="H3240" s="30"/>
    </row>
    <row r="3241" spans="3:8" x14ac:dyDescent="0.25">
      <c r="C3241" s="31"/>
      <c r="H3241" s="30"/>
    </row>
    <row r="3242" spans="3:8" x14ac:dyDescent="0.25">
      <c r="C3242" s="31"/>
      <c r="H3242" s="30"/>
    </row>
    <row r="3243" spans="3:8" x14ac:dyDescent="0.25">
      <c r="C3243" s="31"/>
      <c r="H3243" s="30"/>
    </row>
    <row r="3244" spans="3:8" x14ac:dyDescent="0.25">
      <c r="C3244" s="31"/>
      <c r="H3244" s="30"/>
    </row>
    <row r="3245" spans="3:8" x14ac:dyDescent="0.25">
      <c r="C3245" s="31"/>
      <c r="H3245" s="30"/>
    </row>
    <row r="3246" spans="3:8" x14ac:dyDescent="0.25">
      <c r="C3246" s="31"/>
      <c r="H3246" s="30"/>
    </row>
    <row r="3247" spans="3:8" x14ac:dyDescent="0.25">
      <c r="C3247" s="31"/>
      <c r="H3247" s="30"/>
    </row>
    <row r="3248" spans="3:8" x14ac:dyDescent="0.25">
      <c r="C3248" s="31"/>
      <c r="H3248" s="30"/>
    </row>
    <row r="3249" spans="3:8" x14ac:dyDescent="0.25">
      <c r="C3249" s="31"/>
      <c r="H3249" s="30"/>
    </row>
    <row r="3250" spans="3:8" x14ac:dyDescent="0.25">
      <c r="C3250" s="31"/>
      <c r="H3250" s="30"/>
    </row>
    <row r="3251" spans="3:8" x14ac:dyDescent="0.25">
      <c r="C3251" s="31"/>
      <c r="H3251" s="30"/>
    </row>
    <row r="3252" spans="3:8" x14ac:dyDescent="0.25">
      <c r="C3252" s="31"/>
      <c r="H3252" s="30"/>
    </row>
    <row r="3253" spans="3:8" x14ac:dyDescent="0.25">
      <c r="C3253" s="31"/>
      <c r="H3253" s="30"/>
    </row>
    <row r="3254" spans="3:8" x14ac:dyDescent="0.25">
      <c r="C3254" s="31"/>
      <c r="H3254" s="30"/>
    </row>
    <row r="3255" spans="3:8" x14ac:dyDescent="0.25">
      <c r="C3255" s="31"/>
      <c r="H3255" s="30"/>
    </row>
    <row r="3256" spans="3:8" x14ac:dyDescent="0.25">
      <c r="C3256" s="31"/>
      <c r="H3256" s="30"/>
    </row>
    <row r="3257" spans="3:8" x14ac:dyDescent="0.25">
      <c r="C3257" s="31"/>
      <c r="H3257" s="30"/>
    </row>
    <row r="3258" spans="3:8" x14ac:dyDescent="0.25">
      <c r="C3258" s="31"/>
      <c r="H3258" s="30"/>
    </row>
    <row r="3259" spans="3:8" x14ac:dyDescent="0.25">
      <c r="C3259" s="31"/>
      <c r="H3259" s="30"/>
    </row>
    <row r="3260" spans="3:8" x14ac:dyDescent="0.25">
      <c r="C3260" s="31"/>
      <c r="H3260" s="30"/>
    </row>
    <row r="3261" spans="3:8" x14ac:dyDescent="0.25">
      <c r="C3261" s="31"/>
      <c r="H3261" s="30"/>
    </row>
    <row r="3262" spans="3:8" x14ac:dyDescent="0.25">
      <c r="C3262" s="31"/>
      <c r="H3262" s="30"/>
    </row>
    <row r="3263" spans="3:8" x14ac:dyDescent="0.25">
      <c r="C3263" s="31"/>
      <c r="H3263" s="30"/>
    </row>
    <row r="3264" spans="3:8" x14ac:dyDescent="0.25">
      <c r="C3264" s="31"/>
      <c r="H3264" s="30"/>
    </row>
    <row r="3265" spans="3:8" x14ac:dyDescent="0.25">
      <c r="C3265" s="31"/>
      <c r="H3265" s="30"/>
    </row>
    <row r="3266" spans="3:8" x14ac:dyDescent="0.25">
      <c r="C3266" s="31"/>
      <c r="H3266" s="30"/>
    </row>
    <row r="3267" spans="3:8" x14ac:dyDescent="0.25">
      <c r="C3267" s="31"/>
      <c r="H3267" s="30"/>
    </row>
    <row r="3268" spans="3:8" x14ac:dyDescent="0.25">
      <c r="C3268" s="31"/>
      <c r="H3268" s="30"/>
    </row>
    <row r="3269" spans="3:8" x14ac:dyDescent="0.25">
      <c r="C3269" s="31"/>
      <c r="H3269" s="30"/>
    </row>
    <row r="3270" spans="3:8" x14ac:dyDescent="0.25">
      <c r="C3270" s="31"/>
      <c r="H3270" s="30"/>
    </row>
    <row r="3271" spans="3:8" x14ac:dyDescent="0.25">
      <c r="C3271" s="31"/>
      <c r="H3271" s="30"/>
    </row>
    <row r="3272" spans="3:8" x14ac:dyDescent="0.25">
      <c r="C3272" s="31"/>
      <c r="H3272" s="30"/>
    </row>
    <row r="3273" spans="3:8" x14ac:dyDescent="0.25">
      <c r="C3273" s="31"/>
      <c r="H3273" s="30"/>
    </row>
    <row r="3274" spans="3:8" x14ac:dyDescent="0.25">
      <c r="C3274" s="31"/>
      <c r="H3274" s="30"/>
    </row>
    <row r="3275" spans="3:8" x14ac:dyDescent="0.25">
      <c r="C3275" s="31"/>
      <c r="H3275" s="30"/>
    </row>
    <row r="3276" spans="3:8" x14ac:dyDescent="0.25">
      <c r="C3276" s="31"/>
      <c r="H3276" s="30"/>
    </row>
    <row r="3277" spans="3:8" x14ac:dyDescent="0.25">
      <c r="C3277" s="31"/>
      <c r="H3277" s="30"/>
    </row>
    <row r="3278" spans="3:8" x14ac:dyDescent="0.25">
      <c r="C3278" s="31"/>
      <c r="H3278" s="30"/>
    </row>
    <row r="3279" spans="3:8" x14ac:dyDescent="0.25">
      <c r="C3279" s="31"/>
      <c r="H3279" s="30"/>
    </row>
    <row r="3280" spans="3:8" x14ac:dyDescent="0.25">
      <c r="C3280" s="31"/>
      <c r="H3280" s="30"/>
    </row>
    <row r="3281" spans="3:8" x14ac:dyDescent="0.25">
      <c r="C3281" s="31"/>
      <c r="H3281" s="30"/>
    </row>
    <row r="3282" spans="3:8" x14ac:dyDescent="0.25">
      <c r="C3282" s="31"/>
      <c r="H3282" s="30"/>
    </row>
    <row r="3283" spans="3:8" x14ac:dyDescent="0.25">
      <c r="C3283" s="31"/>
      <c r="H3283" s="30"/>
    </row>
    <row r="3284" spans="3:8" x14ac:dyDescent="0.25">
      <c r="C3284" s="31"/>
      <c r="H3284" s="30"/>
    </row>
    <row r="3285" spans="3:8" x14ac:dyDescent="0.25">
      <c r="C3285" s="31"/>
      <c r="H3285" s="30"/>
    </row>
    <row r="3286" spans="3:8" x14ac:dyDescent="0.25">
      <c r="C3286" s="31"/>
      <c r="H3286" s="30"/>
    </row>
    <row r="3287" spans="3:8" x14ac:dyDescent="0.25">
      <c r="C3287" s="31"/>
      <c r="H3287" s="30"/>
    </row>
    <row r="3288" spans="3:8" x14ac:dyDescent="0.25">
      <c r="C3288" s="31"/>
      <c r="H3288" s="30"/>
    </row>
    <row r="3289" spans="3:8" x14ac:dyDescent="0.25">
      <c r="C3289" s="31"/>
      <c r="H3289" s="30"/>
    </row>
    <row r="3290" spans="3:8" x14ac:dyDescent="0.25">
      <c r="C3290" s="31"/>
    </row>
    <row r="3291" spans="3:8" x14ac:dyDescent="0.25">
      <c r="C3291" s="31"/>
    </row>
    <row r="3292" spans="3:8" x14ac:dyDescent="0.25">
      <c r="C3292" s="31"/>
    </row>
    <row r="3293" spans="3:8" x14ac:dyDescent="0.25">
      <c r="C3293" s="31"/>
    </row>
    <row r="3294" spans="3:8" x14ac:dyDescent="0.25">
      <c r="C3294" s="31"/>
    </row>
    <row r="3295" spans="3:8" x14ac:dyDescent="0.25">
      <c r="C3295" s="31"/>
    </row>
    <row r="3296" spans="3:8" x14ac:dyDescent="0.25">
      <c r="C3296" s="31"/>
    </row>
    <row r="3297" spans="3:3" x14ac:dyDescent="0.25">
      <c r="C3297" s="31"/>
    </row>
    <row r="3298" spans="3:3" x14ac:dyDescent="0.25">
      <c r="C3298" s="31"/>
    </row>
    <row r="3299" spans="3:3" x14ac:dyDescent="0.25">
      <c r="C3299" s="31"/>
    </row>
    <row r="3300" spans="3:3" x14ac:dyDescent="0.25">
      <c r="C3300" s="31"/>
    </row>
    <row r="3301" spans="3:3" x14ac:dyDescent="0.25">
      <c r="C3301" s="31"/>
    </row>
    <row r="3302" spans="3:3" x14ac:dyDescent="0.25">
      <c r="C3302" s="31"/>
    </row>
    <row r="3303" spans="3:3" x14ac:dyDescent="0.25">
      <c r="C3303" s="31"/>
    </row>
    <row r="3304" spans="3:3" x14ac:dyDescent="0.25">
      <c r="C3304" s="31"/>
    </row>
    <row r="3305" spans="3:3" x14ac:dyDescent="0.25">
      <c r="C3305" s="31"/>
    </row>
    <row r="3306" spans="3:3" x14ac:dyDescent="0.25">
      <c r="C3306" s="31"/>
    </row>
    <row r="3307" spans="3:3" x14ac:dyDescent="0.25">
      <c r="C3307" s="31"/>
    </row>
    <row r="3308" spans="3:3" x14ac:dyDescent="0.25">
      <c r="C3308" s="31"/>
    </row>
    <row r="3309" spans="3:3" x14ac:dyDescent="0.25">
      <c r="C3309" s="31"/>
    </row>
    <row r="3310" spans="3:3" x14ac:dyDescent="0.25">
      <c r="C3310" s="31"/>
    </row>
    <row r="3311" spans="3:3" x14ac:dyDescent="0.25">
      <c r="C3311" s="31"/>
    </row>
    <row r="3312" spans="3:3" x14ac:dyDescent="0.25">
      <c r="C3312" s="31"/>
    </row>
    <row r="3313" spans="3:3" x14ac:dyDescent="0.25">
      <c r="C3313" s="31"/>
    </row>
    <row r="3314" spans="3:3" x14ac:dyDescent="0.25">
      <c r="C3314" s="31"/>
    </row>
    <row r="3315" spans="3:3" x14ac:dyDescent="0.25">
      <c r="C3315" s="31"/>
    </row>
    <row r="3316" spans="3:3" x14ac:dyDescent="0.25">
      <c r="C3316" s="31"/>
    </row>
    <row r="3317" spans="3:3" x14ac:dyDescent="0.25">
      <c r="C3317" s="31"/>
    </row>
    <row r="3318" spans="3:3" x14ac:dyDescent="0.25">
      <c r="C3318" s="31"/>
    </row>
    <row r="3319" spans="3:3" x14ac:dyDescent="0.25">
      <c r="C3319" s="31"/>
    </row>
    <row r="3320" spans="3:3" x14ac:dyDescent="0.25">
      <c r="C3320" s="31"/>
    </row>
    <row r="3321" spans="3:3" x14ac:dyDescent="0.25">
      <c r="C3321" s="31"/>
    </row>
    <row r="3322" spans="3:3" x14ac:dyDescent="0.25">
      <c r="C3322" s="31"/>
    </row>
    <row r="3323" spans="3:3" x14ac:dyDescent="0.25">
      <c r="C3323" s="31"/>
    </row>
    <row r="3324" spans="3:3" x14ac:dyDescent="0.25">
      <c r="C3324" s="31"/>
    </row>
    <row r="3325" spans="3:3" x14ac:dyDescent="0.25">
      <c r="C3325" s="31"/>
    </row>
    <row r="3326" spans="3:3" x14ac:dyDescent="0.25">
      <c r="C3326" s="31"/>
    </row>
    <row r="3327" spans="3:3" x14ac:dyDescent="0.25">
      <c r="C3327" s="31"/>
    </row>
    <row r="3328" spans="3:3" x14ac:dyDescent="0.25">
      <c r="C3328" s="31"/>
    </row>
    <row r="3329" spans="3:3" x14ac:dyDescent="0.25">
      <c r="C3329" s="31"/>
    </row>
    <row r="3330" spans="3:3" x14ac:dyDescent="0.25">
      <c r="C3330" s="31"/>
    </row>
    <row r="3331" spans="3:3" x14ac:dyDescent="0.25">
      <c r="C3331" s="31"/>
    </row>
    <row r="3332" spans="3:3" x14ac:dyDescent="0.25">
      <c r="C3332" s="31"/>
    </row>
    <row r="3333" spans="3:3" x14ac:dyDescent="0.25">
      <c r="C3333" s="31"/>
    </row>
    <row r="3334" spans="3:3" x14ac:dyDescent="0.25">
      <c r="C3334" s="31"/>
    </row>
    <row r="3335" spans="3:3" x14ac:dyDescent="0.25">
      <c r="C3335" s="31"/>
    </row>
    <row r="3336" spans="3:3" x14ac:dyDescent="0.25">
      <c r="C3336" s="31"/>
    </row>
    <row r="3337" spans="3:3" x14ac:dyDescent="0.25">
      <c r="C3337" s="31"/>
    </row>
    <row r="3338" spans="3:3" x14ac:dyDescent="0.25">
      <c r="C3338" s="31"/>
    </row>
    <row r="3339" spans="3:3" x14ac:dyDescent="0.25">
      <c r="C3339" s="31"/>
    </row>
    <row r="3340" spans="3:3" x14ac:dyDescent="0.25">
      <c r="C3340" s="31"/>
    </row>
    <row r="3341" spans="3:3" x14ac:dyDescent="0.25">
      <c r="C3341" s="31"/>
    </row>
    <row r="3342" spans="3:3" x14ac:dyDescent="0.25">
      <c r="C3342" s="31"/>
    </row>
    <row r="3343" spans="3:3" x14ac:dyDescent="0.25">
      <c r="C3343" s="31"/>
    </row>
    <row r="3344" spans="3:3" x14ac:dyDescent="0.25">
      <c r="C3344" s="31"/>
    </row>
    <row r="3345" spans="3:3" x14ac:dyDescent="0.25">
      <c r="C3345" s="31"/>
    </row>
    <row r="3346" spans="3:3" x14ac:dyDescent="0.25">
      <c r="C3346" s="31"/>
    </row>
    <row r="3347" spans="3:3" x14ac:dyDescent="0.25">
      <c r="C3347" s="31"/>
    </row>
    <row r="3348" spans="3:3" x14ac:dyDescent="0.25">
      <c r="C3348" s="31"/>
    </row>
    <row r="3349" spans="3:3" x14ac:dyDescent="0.25">
      <c r="C3349" s="31"/>
    </row>
    <row r="3350" spans="3:3" x14ac:dyDescent="0.25">
      <c r="C3350" s="31"/>
    </row>
    <row r="3351" spans="3:3" x14ac:dyDescent="0.25">
      <c r="C3351" s="31"/>
    </row>
    <row r="3352" spans="3:3" x14ac:dyDescent="0.25">
      <c r="C3352" s="31"/>
    </row>
    <row r="3353" spans="3:3" x14ac:dyDescent="0.25">
      <c r="C3353" s="31"/>
    </row>
    <row r="3354" spans="3:3" x14ac:dyDescent="0.25">
      <c r="C3354" s="31"/>
    </row>
    <row r="3355" spans="3:3" x14ac:dyDescent="0.25">
      <c r="C3355" s="31"/>
    </row>
    <row r="3356" spans="3:3" x14ac:dyDescent="0.25">
      <c r="C3356" s="31"/>
    </row>
    <row r="3357" spans="3:3" x14ac:dyDescent="0.25">
      <c r="C3357" s="31"/>
    </row>
    <row r="3358" spans="3:3" x14ac:dyDescent="0.25">
      <c r="C3358" s="31"/>
    </row>
    <row r="3359" spans="3:3" x14ac:dyDescent="0.25">
      <c r="C3359" s="31"/>
    </row>
    <row r="3360" spans="3:3" x14ac:dyDescent="0.25">
      <c r="C3360" s="31"/>
    </row>
    <row r="3361" spans="3:3" x14ac:dyDescent="0.25">
      <c r="C3361" s="31"/>
    </row>
    <row r="3362" spans="3:3" x14ac:dyDescent="0.25">
      <c r="C3362" s="31"/>
    </row>
    <row r="3363" spans="3:3" x14ac:dyDescent="0.25">
      <c r="C3363" s="31"/>
    </row>
    <row r="3364" spans="3:3" x14ac:dyDescent="0.25">
      <c r="C3364" s="31"/>
    </row>
    <row r="3365" spans="3:3" x14ac:dyDescent="0.25">
      <c r="C3365" s="31"/>
    </row>
    <row r="3366" spans="3:3" x14ac:dyDescent="0.25">
      <c r="C3366" s="31"/>
    </row>
    <row r="3367" spans="3:3" x14ac:dyDescent="0.25">
      <c r="C3367" s="31"/>
    </row>
    <row r="3368" spans="3:3" x14ac:dyDescent="0.25">
      <c r="C3368" s="31"/>
    </row>
    <row r="3369" spans="3:3" x14ac:dyDescent="0.25">
      <c r="C3369" s="31"/>
    </row>
    <row r="3370" spans="3:3" x14ac:dyDescent="0.25">
      <c r="C3370" s="31"/>
    </row>
    <row r="3371" spans="3:3" x14ac:dyDescent="0.25">
      <c r="C3371" s="31"/>
    </row>
    <row r="3372" spans="3:3" x14ac:dyDescent="0.25">
      <c r="C3372" s="31"/>
    </row>
    <row r="3373" spans="3:3" x14ac:dyDescent="0.25">
      <c r="C3373" s="31"/>
    </row>
    <row r="3374" spans="3:3" x14ac:dyDescent="0.25">
      <c r="C3374" s="31"/>
    </row>
    <row r="3375" spans="3:3" x14ac:dyDescent="0.25">
      <c r="C3375" s="31"/>
    </row>
    <row r="3376" spans="3:3" x14ac:dyDescent="0.25">
      <c r="C3376" s="31"/>
    </row>
    <row r="3377" spans="3:3" x14ac:dyDescent="0.25">
      <c r="C3377" s="31"/>
    </row>
    <row r="3378" spans="3:3" x14ac:dyDescent="0.25">
      <c r="C3378" s="31"/>
    </row>
    <row r="3379" spans="3:3" x14ac:dyDescent="0.25">
      <c r="C3379" s="31"/>
    </row>
    <row r="3380" spans="3:3" x14ac:dyDescent="0.25">
      <c r="C3380" s="31"/>
    </row>
    <row r="3381" spans="3:3" x14ac:dyDescent="0.25">
      <c r="C3381" s="31"/>
    </row>
    <row r="3382" spans="3:3" x14ac:dyDescent="0.25">
      <c r="C3382" s="31"/>
    </row>
    <row r="3383" spans="3:3" x14ac:dyDescent="0.25">
      <c r="C3383" s="31"/>
    </row>
    <row r="3384" spans="3:3" x14ac:dyDescent="0.25">
      <c r="C3384" s="31"/>
    </row>
    <row r="3385" spans="3:3" x14ac:dyDescent="0.25">
      <c r="C3385" s="31"/>
    </row>
    <row r="3386" spans="3:3" x14ac:dyDescent="0.25">
      <c r="C3386" s="31"/>
    </row>
    <row r="3387" spans="3:3" x14ac:dyDescent="0.25">
      <c r="C3387" s="31"/>
    </row>
    <row r="3388" spans="3:3" x14ac:dyDescent="0.25">
      <c r="C3388" s="31"/>
    </row>
    <row r="3389" spans="3:3" x14ac:dyDescent="0.25">
      <c r="C3389" s="31"/>
    </row>
    <row r="3390" spans="3:3" x14ac:dyDescent="0.25">
      <c r="C3390" s="31"/>
    </row>
    <row r="3391" spans="3:3" x14ac:dyDescent="0.25">
      <c r="C3391" s="31"/>
    </row>
    <row r="3392" spans="3:3" x14ac:dyDescent="0.25">
      <c r="C3392" s="31"/>
    </row>
    <row r="3393" spans="3:3" x14ac:dyDescent="0.25">
      <c r="C3393" s="31"/>
    </row>
    <row r="3394" spans="3:3" x14ac:dyDescent="0.25">
      <c r="C3394" s="31"/>
    </row>
    <row r="3395" spans="3:3" x14ac:dyDescent="0.25">
      <c r="C3395" s="31"/>
    </row>
    <row r="3396" spans="3:3" x14ac:dyDescent="0.25">
      <c r="C3396" s="31"/>
    </row>
    <row r="3397" spans="3:3" x14ac:dyDescent="0.25">
      <c r="C3397" s="31"/>
    </row>
    <row r="3398" spans="3:3" x14ac:dyDescent="0.25">
      <c r="C3398" s="31"/>
    </row>
    <row r="3399" spans="3:3" x14ac:dyDescent="0.25">
      <c r="C3399" s="31"/>
    </row>
    <row r="3400" spans="3:3" x14ac:dyDescent="0.25">
      <c r="C3400" s="31"/>
    </row>
    <row r="3401" spans="3:3" x14ac:dyDescent="0.25">
      <c r="C3401" s="31"/>
    </row>
    <row r="3402" spans="3:3" x14ac:dyDescent="0.25">
      <c r="C3402" s="31"/>
    </row>
    <row r="3403" spans="3:3" x14ac:dyDescent="0.25">
      <c r="C3403" s="31"/>
    </row>
    <row r="3404" spans="3:3" x14ac:dyDescent="0.25">
      <c r="C3404" s="31"/>
    </row>
    <row r="3405" spans="3:3" x14ac:dyDescent="0.25">
      <c r="C3405" s="31"/>
    </row>
    <row r="3406" spans="3:3" x14ac:dyDescent="0.25">
      <c r="C3406" s="31"/>
    </row>
    <row r="3407" spans="3:3" x14ac:dyDescent="0.25">
      <c r="C3407" s="31"/>
    </row>
    <row r="3408" spans="3:3" x14ac:dyDescent="0.25">
      <c r="C3408" s="31"/>
    </row>
    <row r="3409" spans="3:3" x14ac:dyDescent="0.25">
      <c r="C3409" s="31"/>
    </row>
    <row r="3410" spans="3:3" x14ac:dyDescent="0.25">
      <c r="C3410" s="31"/>
    </row>
    <row r="3411" spans="3:3" x14ac:dyDescent="0.25">
      <c r="C3411" s="31"/>
    </row>
    <row r="3412" spans="3:3" x14ac:dyDescent="0.25">
      <c r="C3412" s="31"/>
    </row>
    <row r="3413" spans="3:3" x14ac:dyDescent="0.25">
      <c r="C3413" s="31"/>
    </row>
    <row r="3414" spans="3:3" x14ac:dyDescent="0.25">
      <c r="C3414" s="31"/>
    </row>
    <row r="3415" spans="3:3" x14ac:dyDescent="0.25">
      <c r="C3415" s="31"/>
    </row>
    <row r="3416" spans="3:3" x14ac:dyDescent="0.25">
      <c r="C3416" s="23"/>
    </row>
    <row r="3417" spans="3:3" x14ac:dyDescent="0.25">
      <c r="C3417" s="23"/>
    </row>
    <row r="3418" spans="3:3" x14ac:dyDescent="0.25">
      <c r="C3418" s="23"/>
    </row>
    <row r="3419" spans="3:3" x14ac:dyDescent="0.25">
      <c r="C3419" s="23"/>
    </row>
    <row r="3420" spans="3:3" x14ac:dyDescent="0.25">
      <c r="C3420" s="23"/>
    </row>
    <row r="3421" spans="3:3" x14ac:dyDescent="0.25">
      <c r="C3421" s="23"/>
    </row>
    <row r="3422" spans="3:3" x14ac:dyDescent="0.25">
      <c r="C3422" s="23"/>
    </row>
    <row r="3423" spans="3:3" x14ac:dyDescent="0.25">
      <c r="C3423" s="23"/>
    </row>
    <row r="3424" spans="3:3" x14ac:dyDescent="0.25">
      <c r="C3424" s="23"/>
    </row>
    <row r="3425" spans="3:3" x14ac:dyDescent="0.25">
      <c r="C3425" s="23"/>
    </row>
    <row r="3426" spans="3:3" x14ac:dyDescent="0.25">
      <c r="C3426" s="23"/>
    </row>
    <row r="3427" spans="3:3" x14ac:dyDescent="0.25">
      <c r="C3427" s="23"/>
    </row>
    <row r="3428" spans="3:3" x14ac:dyDescent="0.25">
      <c r="C3428" s="23"/>
    </row>
    <row r="3429" spans="3:3" x14ac:dyDescent="0.25">
      <c r="C3429" s="23"/>
    </row>
    <row r="3430" spans="3:3" x14ac:dyDescent="0.25">
      <c r="C3430" s="23"/>
    </row>
    <row r="3431" spans="3:3" x14ac:dyDescent="0.25">
      <c r="C3431" s="23"/>
    </row>
    <row r="3432" spans="3:3" x14ac:dyDescent="0.25">
      <c r="C3432" s="23"/>
    </row>
    <row r="3433" spans="3:3" x14ac:dyDescent="0.25">
      <c r="C3433" s="23"/>
    </row>
    <row r="3434" spans="3:3" x14ac:dyDescent="0.25">
      <c r="C3434" s="23"/>
    </row>
    <row r="3435" spans="3:3" x14ac:dyDescent="0.25">
      <c r="C3435" s="23"/>
    </row>
    <row r="3436" spans="3:3" x14ac:dyDescent="0.25">
      <c r="C3436" s="23"/>
    </row>
    <row r="3437" spans="3:3" x14ac:dyDescent="0.25">
      <c r="C3437" s="23"/>
    </row>
    <row r="3438" spans="3:3" x14ac:dyDescent="0.25">
      <c r="C3438" s="23"/>
    </row>
    <row r="3439" spans="3:3" x14ac:dyDescent="0.25">
      <c r="C3439" s="23"/>
    </row>
    <row r="3440" spans="3:3" x14ac:dyDescent="0.25">
      <c r="C3440" s="23"/>
    </row>
    <row r="3441" spans="3:3" x14ac:dyDescent="0.25">
      <c r="C3441" s="23"/>
    </row>
    <row r="3442" spans="3:3" x14ac:dyDescent="0.25">
      <c r="C3442" s="23"/>
    </row>
    <row r="3443" spans="3:3" x14ac:dyDescent="0.25">
      <c r="C3443" s="23"/>
    </row>
    <row r="3444" spans="3:3" x14ac:dyDescent="0.25">
      <c r="C3444" s="23"/>
    </row>
    <row r="3445" spans="3:3" x14ac:dyDescent="0.25">
      <c r="C3445" s="23"/>
    </row>
    <row r="3446" spans="3:3" x14ac:dyDescent="0.25">
      <c r="C3446" s="23"/>
    </row>
    <row r="3447" spans="3:3" x14ac:dyDescent="0.25">
      <c r="C3447" s="23"/>
    </row>
    <row r="3448" spans="3:3" x14ac:dyDescent="0.25">
      <c r="C3448" s="23"/>
    </row>
    <row r="3449" spans="3:3" x14ac:dyDescent="0.25">
      <c r="C3449" s="23"/>
    </row>
    <row r="3450" spans="3:3" x14ac:dyDescent="0.25">
      <c r="C3450" s="23"/>
    </row>
    <row r="3451" spans="3:3" x14ac:dyDescent="0.25">
      <c r="C3451" s="23"/>
    </row>
    <row r="3452" spans="3:3" x14ac:dyDescent="0.25">
      <c r="C3452" s="23"/>
    </row>
    <row r="3453" spans="3:3" x14ac:dyDescent="0.25">
      <c r="C3453" s="23"/>
    </row>
    <row r="3454" spans="3:3" x14ac:dyDescent="0.25">
      <c r="C3454" s="23"/>
    </row>
    <row r="3455" spans="3:3" x14ac:dyDescent="0.25">
      <c r="C3455" s="23"/>
    </row>
    <row r="3456" spans="3:3" x14ac:dyDescent="0.25">
      <c r="C3456" s="23"/>
    </row>
    <row r="3457" spans="3:3" x14ac:dyDescent="0.25">
      <c r="C3457" s="23"/>
    </row>
    <row r="3458" spans="3:3" x14ac:dyDescent="0.25">
      <c r="C3458" s="23"/>
    </row>
    <row r="3459" spans="3:3" x14ac:dyDescent="0.25">
      <c r="C3459" s="23"/>
    </row>
    <row r="3460" spans="3:3" x14ac:dyDescent="0.25">
      <c r="C3460" s="23"/>
    </row>
    <row r="3461" spans="3:3" x14ac:dyDescent="0.25">
      <c r="C3461" s="23"/>
    </row>
    <row r="3462" spans="3:3" x14ac:dyDescent="0.25">
      <c r="C3462" s="23"/>
    </row>
    <row r="3463" spans="3:3" x14ac:dyDescent="0.25">
      <c r="C3463" s="23"/>
    </row>
    <row r="3464" spans="3:3" x14ac:dyDescent="0.25">
      <c r="C3464" s="23"/>
    </row>
    <row r="3465" spans="3:3" x14ac:dyDescent="0.25">
      <c r="C3465" s="23"/>
    </row>
    <row r="3466" spans="3:3" x14ac:dyDescent="0.25">
      <c r="C3466" s="23"/>
    </row>
    <row r="3467" spans="3:3" x14ac:dyDescent="0.25">
      <c r="C3467" s="23"/>
    </row>
    <row r="3468" spans="3:3" x14ac:dyDescent="0.25">
      <c r="C3468" s="23"/>
    </row>
    <row r="3469" spans="3:3" x14ac:dyDescent="0.25">
      <c r="C3469" s="23"/>
    </row>
    <row r="3470" spans="3:3" x14ac:dyDescent="0.25">
      <c r="C3470" s="23"/>
    </row>
    <row r="3471" spans="3:3" x14ac:dyDescent="0.25">
      <c r="C3471" s="23"/>
    </row>
    <row r="3472" spans="3:3" x14ac:dyDescent="0.25">
      <c r="C3472" s="23"/>
    </row>
    <row r="3473" spans="3:3" x14ac:dyDescent="0.25">
      <c r="C3473" s="23"/>
    </row>
    <row r="3474" spans="3:3" x14ac:dyDescent="0.25">
      <c r="C3474" s="23"/>
    </row>
    <row r="3475" spans="3:3" x14ac:dyDescent="0.25">
      <c r="C3475" s="23"/>
    </row>
    <row r="3476" spans="3:3" x14ac:dyDescent="0.25">
      <c r="C3476" s="23"/>
    </row>
    <row r="3477" spans="3:3" x14ac:dyDescent="0.25">
      <c r="C3477" s="23"/>
    </row>
    <row r="3478" spans="3:3" x14ac:dyDescent="0.25">
      <c r="C3478" s="23"/>
    </row>
    <row r="3479" spans="3:3" x14ac:dyDescent="0.25">
      <c r="C3479" s="23"/>
    </row>
    <row r="3480" spans="3:3" x14ac:dyDescent="0.25">
      <c r="C3480" s="23"/>
    </row>
    <row r="3481" spans="3:3" x14ac:dyDescent="0.25">
      <c r="C3481" s="23"/>
    </row>
    <row r="3482" spans="3:3" x14ac:dyDescent="0.25">
      <c r="C3482" s="23"/>
    </row>
    <row r="3483" spans="3:3" x14ac:dyDescent="0.25">
      <c r="C3483" s="23"/>
    </row>
    <row r="3484" spans="3:3" x14ac:dyDescent="0.25">
      <c r="C3484" s="23"/>
    </row>
    <row r="3485" spans="3:3" x14ac:dyDescent="0.25">
      <c r="C3485" s="23"/>
    </row>
    <row r="3486" spans="3:3" x14ac:dyDescent="0.25">
      <c r="C3486" s="23"/>
    </row>
    <row r="3487" spans="3:3" x14ac:dyDescent="0.25">
      <c r="C3487" s="23"/>
    </row>
    <row r="3488" spans="3:3" x14ac:dyDescent="0.25">
      <c r="C3488" s="23"/>
    </row>
    <row r="3489" spans="3:3" x14ac:dyDescent="0.25">
      <c r="C3489" s="23"/>
    </row>
    <row r="3490" spans="3:3" x14ac:dyDescent="0.25">
      <c r="C3490" s="23"/>
    </row>
    <row r="3491" spans="3:3" x14ac:dyDescent="0.25">
      <c r="C3491" s="23"/>
    </row>
    <row r="3492" spans="3:3" x14ac:dyDescent="0.25">
      <c r="C3492" s="23"/>
    </row>
    <row r="3493" spans="3:3" x14ac:dyDescent="0.25">
      <c r="C3493" s="23"/>
    </row>
    <row r="3494" spans="3:3" x14ac:dyDescent="0.25">
      <c r="C3494" s="23"/>
    </row>
    <row r="3495" spans="3:3" x14ac:dyDescent="0.25">
      <c r="C3495" s="23"/>
    </row>
    <row r="3496" spans="3:3" x14ac:dyDescent="0.25">
      <c r="C3496" s="23"/>
    </row>
    <row r="3497" spans="3:3" x14ac:dyDescent="0.25">
      <c r="C3497" s="23"/>
    </row>
    <row r="3498" spans="3:3" x14ac:dyDescent="0.25">
      <c r="C3498" s="23"/>
    </row>
    <row r="3499" spans="3:3" x14ac:dyDescent="0.25">
      <c r="C3499" s="23"/>
    </row>
    <row r="3500" spans="3:3" x14ac:dyDescent="0.25">
      <c r="C3500" s="23"/>
    </row>
    <row r="3501" spans="3:3" x14ac:dyDescent="0.25">
      <c r="C3501" s="23"/>
    </row>
    <row r="3502" spans="3:3" x14ac:dyDescent="0.25">
      <c r="C3502" s="23"/>
    </row>
    <row r="3503" spans="3:3" x14ac:dyDescent="0.25">
      <c r="C3503" s="23"/>
    </row>
    <row r="3504" spans="3:3" x14ac:dyDescent="0.25">
      <c r="C3504" s="23"/>
    </row>
    <row r="3505" spans="3:3" x14ac:dyDescent="0.25">
      <c r="C3505" s="23"/>
    </row>
    <row r="3506" spans="3:3" x14ac:dyDescent="0.25">
      <c r="C3506" s="23"/>
    </row>
    <row r="3507" spans="3:3" x14ac:dyDescent="0.25">
      <c r="C3507" s="23"/>
    </row>
    <row r="3508" spans="3:3" x14ac:dyDescent="0.25">
      <c r="C3508" s="23"/>
    </row>
    <row r="3509" spans="3:3" x14ac:dyDescent="0.25">
      <c r="C3509" s="23"/>
    </row>
    <row r="3510" spans="3:3" x14ac:dyDescent="0.25">
      <c r="C3510" s="23"/>
    </row>
    <row r="3511" spans="3:3" x14ac:dyDescent="0.25">
      <c r="C3511" s="23"/>
    </row>
    <row r="3512" spans="3:3" x14ac:dyDescent="0.25">
      <c r="C3512" s="23"/>
    </row>
    <row r="3513" spans="3:3" x14ac:dyDescent="0.25">
      <c r="C3513" s="23"/>
    </row>
    <row r="3514" spans="3:3" x14ac:dyDescent="0.25">
      <c r="C3514" s="23"/>
    </row>
    <row r="3515" spans="3:3" x14ac:dyDescent="0.25">
      <c r="C3515" s="23"/>
    </row>
    <row r="3516" spans="3:3" x14ac:dyDescent="0.25">
      <c r="C3516" s="23"/>
    </row>
    <row r="3517" spans="3:3" x14ac:dyDescent="0.25">
      <c r="C3517" s="23"/>
    </row>
    <row r="3518" spans="3:3" x14ac:dyDescent="0.25">
      <c r="C3518" s="23"/>
    </row>
    <row r="3519" spans="3:3" x14ac:dyDescent="0.25">
      <c r="C3519" s="23"/>
    </row>
    <row r="3520" spans="3:3" x14ac:dyDescent="0.25">
      <c r="C3520" s="23"/>
    </row>
    <row r="3521" spans="3:3" x14ac:dyDescent="0.25">
      <c r="C3521" s="23"/>
    </row>
    <row r="3522" spans="3:3" x14ac:dyDescent="0.25">
      <c r="C3522" s="23"/>
    </row>
    <row r="3523" spans="3:3" x14ac:dyDescent="0.25">
      <c r="C3523" s="23"/>
    </row>
    <row r="3524" spans="3:3" x14ac:dyDescent="0.25">
      <c r="C3524" s="23"/>
    </row>
    <row r="3525" spans="3:3" x14ac:dyDescent="0.25">
      <c r="C3525" s="23"/>
    </row>
    <row r="3526" spans="3:3" x14ac:dyDescent="0.25">
      <c r="C3526" s="23"/>
    </row>
    <row r="3527" spans="3:3" x14ac:dyDescent="0.25">
      <c r="C3527" s="23"/>
    </row>
    <row r="3528" spans="3:3" x14ac:dyDescent="0.25">
      <c r="C3528" s="23"/>
    </row>
    <row r="3529" spans="3:3" x14ac:dyDescent="0.25">
      <c r="C3529" s="23"/>
    </row>
    <row r="3530" spans="3:3" x14ac:dyDescent="0.25">
      <c r="C3530" s="23"/>
    </row>
    <row r="3531" spans="3:3" x14ac:dyDescent="0.25">
      <c r="C3531" s="23"/>
    </row>
    <row r="3532" spans="3:3" x14ac:dyDescent="0.25">
      <c r="C3532" s="23"/>
    </row>
    <row r="3533" spans="3:3" x14ac:dyDescent="0.25">
      <c r="C3533" s="23"/>
    </row>
    <row r="3534" spans="3:3" x14ac:dyDescent="0.25">
      <c r="C3534" s="23"/>
    </row>
    <row r="3535" spans="3:3" x14ac:dyDescent="0.25">
      <c r="C3535" s="23"/>
    </row>
    <row r="3536" spans="3:3" x14ac:dyDescent="0.25">
      <c r="C3536" s="23"/>
    </row>
    <row r="3537" spans="3:3" x14ac:dyDescent="0.25">
      <c r="C3537" s="23"/>
    </row>
    <row r="3538" spans="3:3" x14ac:dyDescent="0.25">
      <c r="C3538" s="23"/>
    </row>
    <row r="3539" spans="3:3" x14ac:dyDescent="0.25">
      <c r="C3539" s="23"/>
    </row>
    <row r="3540" spans="3:3" x14ac:dyDescent="0.25">
      <c r="C3540" s="23"/>
    </row>
    <row r="3541" spans="3:3" x14ac:dyDescent="0.25">
      <c r="C3541" s="23"/>
    </row>
    <row r="3542" spans="3:3" x14ac:dyDescent="0.25">
      <c r="C3542" s="23"/>
    </row>
    <row r="3543" spans="3:3" x14ac:dyDescent="0.25">
      <c r="C3543" s="23"/>
    </row>
    <row r="3544" spans="3:3" x14ac:dyDescent="0.25">
      <c r="C3544" s="23"/>
    </row>
    <row r="3545" spans="3:3" x14ac:dyDescent="0.25">
      <c r="C3545" s="23"/>
    </row>
    <row r="3546" spans="3:3" x14ac:dyDescent="0.25">
      <c r="C3546" s="23"/>
    </row>
    <row r="3547" spans="3:3" x14ac:dyDescent="0.25">
      <c r="C3547" s="23"/>
    </row>
    <row r="3548" spans="3:3" x14ac:dyDescent="0.25">
      <c r="C3548" s="23"/>
    </row>
    <row r="3549" spans="3:3" x14ac:dyDescent="0.25">
      <c r="C3549" s="23"/>
    </row>
    <row r="3550" spans="3:3" x14ac:dyDescent="0.25">
      <c r="C3550" s="23"/>
    </row>
    <row r="3551" spans="3:3" x14ac:dyDescent="0.25">
      <c r="C3551" s="23"/>
    </row>
    <row r="3552" spans="3:3" x14ac:dyDescent="0.25">
      <c r="C3552" s="23"/>
    </row>
    <row r="3553" spans="3:3" x14ac:dyDescent="0.25">
      <c r="C3553" s="23"/>
    </row>
    <row r="3554" spans="3:3" x14ac:dyDescent="0.25">
      <c r="C3554" s="23"/>
    </row>
    <row r="3555" spans="3:3" x14ac:dyDescent="0.25">
      <c r="C3555" s="23"/>
    </row>
    <row r="3556" spans="3:3" x14ac:dyDescent="0.25">
      <c r="C3556" s="23"/>
    </row>
    <row r="3557" spans="3:3" x14ac:dyDescent="0.25">
      <c r="C3557" s="23"/>
    </row>
    <row r="3558" spans="3:3" x14ac:dyDescent="0.25">
      <c r="C3558" s="23"/>
    </row>
    <row r="3559" spans="3:3" x14ac:dyDescent="0.25">
      <c r="C3559" s="23"/>
    </row>
    <row r="3560" spans="3:3" x14ac:dyDescent="0.25">
      <c r="C3560" s="23"/>
    </row>
    <row r="3561" spans="3:3" x14ac:dyDescent="0.25">
      <c r="C3561" s="23"/>
    </row>
    <row r="3562" spans="3:3" x14ac:dyDescent="0.25">
      <c r="C3562" s="23"/>
    </row>
    <row r="3563" spans="3:3" x14ac:dyDescent="0.25">
      <c r="C3563" s="23"/>
    </row>
    <row r="3564" spans="3:3" x14ac:dyDescent="0.25">
      <c r="C3564" s="23"/>
    </row>
    <row r="3565" spans="3:3" x14ac:dyDescent="0.25">
      <c r="C3565" s="23"/>
    </row>
    <row r="3566" spans="3:3" x14ac:dyDescent="0.25">
      <c r="C3566" s="23"/>
    </row>
    <row r="3567" spans="3:3" x14ac:dyDescent="0.25">
      <c r="C3567" s="23"/>
    </row>
    <row r="3568" spans="3:3" x14ac:dyDescent="0.25">
      <c r="C3568" s="23"/>
    </row>
    <row r="3569" spans="3:3" x14ac:dyDescent="0.25">
      <c r="C3569" s="23"/>
    </row>
    <row r="3570" spans="3:3" x14ac:dyDescent="0.25">
      <c r="C3570" s="23"/>
    </row>
    <row r="3571" spans="3:3" x14ac:dyDescent="0.25">
      <c r="C3571" s="23"/>
    </row>
    <row r="3572" spans="3:3" x14ac:dyDescent="0.25">
      <c r="C3572" s="23"/>
    </row>
    <row r="3573" spans="3:3" x14ac:dyDescent="0.25">
      <c r="C3573" s="23"/>
    </row>
    <row r="3574" spans="3:3" x14ac:dyDescent="0.25">
      <c r="C3574" s="23"/>
    </row>
    <row r="3575" spans="3:3" x14ac:dyDescent="0.25">
      <c r="C3575" s="23"/>
    </row>
    <row r="3576" spans="3:3" x14ac:dyDescent="0.25">
      <c r="C3576" s="23"/>
    </row>
    <row r="3577" spans="3:3" x14ac:dyDescent="0.25">
      <c r="C3577" s="23"/>
    </row>
    <row r="3578" spans="3:3" x14ac:dyDescent="0.25">
      <c r="C3578" s="23"/>
    </row>
    <row r="3579" spans="3:3" x14ac:dyDescent="0.25">
      <c r="C3579" s="23"/>
    </row>
    <row r="3580" spans="3:3" x14ac:dyDescent="0.25">
      <c r="C3580" s="23"/>
    </row>
    <row r="3581" spans="3:3" x14ac:dyDescent="0.25">
      <c r="C3581" s="23"/>
    </row>
    <row r="3582" spans="3:3" x14ac:dyDescent="0.25">
      <c r="C3582" s="23"/>
    </row>
    <row r="3583" spans="3:3" x14ac:dyDescent="0.25">
      <c r="C3583" s="23"/>
    </row>
    <row r="3584" spans="3:3" x14ac:dyDescent="0.25">
      <c r="C3584" s="23"/>
    </row>
    <row r="3585" spans="3:3" x14ac:dyDescent="0.25">
      <c r="C3585" s="23"/>
    </row>
    <row r="3586" spans="3:3" x14ac:dyDescent="0.25">
      <c r="C3586" s="23"/>
    </row>
    <row r="3587" spans="3:3" x14ac:dyDescent="0.25">
      <c r="C3587" s="23"/>
    </row>
    <row r="3588" spans="3:3" x14ac:dyDescent="0.25">
      <c r="C3588" s="23"/>
    </row>
    <row r="3589" spans="3:3" x14ac:dyDescent="0.25">
      <c r="C3589" s="23"/>
    </row>
    <row r="3590" spans="3:3" x14ac:dyDescent="0.25">
      <c r="C3590" s="23"/>
    </row>
    <row r="3591" spans="3:3" x14ac:dyDescent="0.25">
      <c r="C3591" s="23"/>
    </row>
    <row r="3592" spans="3:3" x14ac:dyDescent="0.25">
      <c r="C3592" s="23"/>
    </row>
    <row r="3593" spans="3:3" x14ac:dyDescent="0.25">
      <c r="C3593" s="23"/>
    </row>
    <row r="3594" spans="3:3" x14ac:dyDescent="0.25">
      <c r="C3594" s="23"/>
    </row>
    <row r="3595" spans="3:3" x14ac:dyDescent="0.25">
      <c r="C3595" s="23"/>
    </row>
    <row r="3596" spans="3:3" x14ac:dyDescent="0.25">
      <c r="C3596" s="23"/>
    </row>
    <row r="3597" spans="3:3" x14ac:dyDescent="0.25">
      <c r="C3597" s="23"/>
    </row>
    <row r="3598" spans="3:3" x14ac:dyDescent="0.25">
      <c r="C3598" s="23"/>
    </row>
    <row r="3599" spans="3:3" x14ac:dyDescent="0.25">
      <c r="C3599" s="23"/>
    </row>
    <row r="3600" spans="3:3" x14ac:dyDescent="0.25">
      <c r="C3600" s="23"/>
    </row>
    <row r="3601" spans="3:3" x14ac:dyDescent="0.25">
      <c r="C3601" s="23"/>
    </row>
    <row r="3602" spans="3:3" x14ac:dyDescent="0.25">
      <c r="C3602" s="23"/>
    </row>
    <row r="3603" spans="3:3" x14ac:dyDescent="0.25">
      <c r="C3603" s="23"/>
    </row>
    <row r="3604" spans="3:3" x14ac:dyDescent="0.25">
      <c r="C3604" s="23"/>
    </row>
    <row r="3605" spans="3:3" x14ac:dyDescent="0.25">
      <c r="C3605" s="23"/>
    </row>
    <row r="3606" spans="3:3" x14ac:dyDescent="0.25">
      <c r="C3606" s="23"/>
    </row>
    <row r="3607" spans="3:3" x14ac:dyDescent="0.25">
      <c r="C3607" s="23"/>
    </row>
    <row r="3608" spans="3:3" x14ac:dyDescent="0.25">
      <c r="C3608" s="23"/>
    </row>
    <row r="3609" spans="3:3" x14ac:dyDescent="0.25">
      <c r="C3609" s="23"/>
    </row>
    <row r="3610" spans="3:3" x14ac:dyDescent="0.25">
      <c r="C3610" s="23"/>
    </row>
    <row r="3611" spans="3:3" x14ac:dyDescent="0.25">
      <c r="C3611" s="23"/>
    </row>
    <row r="3612" spans="3:3" x14ac:dyDescent="0.25">
      <c r="C3612" s="23"/>
    </row>
    <row r="3613" spans="3:3" x14ac:dyDescent="0.25">
      <c r="C3613" s="23"/>
    </row>
    <row r="3614" spans="3:3" x14ac:dyDescent="0.25">
      <c r="C3614" s="23"/>
    </row>
    <row r="3615" spans="3:3" x14ac:dyDescent="0.25">
      <c r="C3615" s="23"/>
    </row>
    <row r="3616" spans="3:3" x14ac:dyDescent="0.25">
      <c r="C3616" s="23"/>
    </row>
    <row r="3617" spans="3:3" x14ac:dyDescent="0.25">
      <c r="C3617" s="23"/>
    </row>
    <row r="3618" spans="3:3" x14ac:dyDescent="0.25">
      <c r="C3618" s="23"/>
    </row>
    <row r="3619" spans="3:3" x14ac:dyDescent="0.25">
      <c r="C3619" s="23"/>
    </row>
    <row r="3620" spans="3:3" x14ac:dyDescent="0.25">
      <c r="C3620" s="23"/>
    </row>
    <row r="3621" spans="3:3" x14ac:dyDescent="0.25">
      <c r="C3621" s="23"/>
    </row>
    <row r="3622" spans="3:3" x14ac:dyDescent="0.25">
      <c r="C3622" s="23"/>
    </row>
    <row r="3623" spans="3:3" x14ac:dyDescent="0.25">
      <c r="C3623" s="23"/>
    </row>
    <row r="3624" spans="3:3" x14ac:dyDescent="0.25">
      <c r="C3624" s="23"/>
    </row>
    <row r="3625" spans="3:3" x14ac:dyDescent="0.25">
      <c r="C3625" s="23"/>
    </row>
    <row r="3626" spans="3:3" x14ac:dyDescent="0.25">
      <c r="C3626" s="23"/>
    </row>
    <row r="3627" spans="3:3" x14ac:dyDescent="0.25">
      <c r="C3627" s="23"/>
    </row>
    <row r="3628" spans="3:3" x14ac:dyDescent="0.25">
      <c r="C3628" s="23"/>
    </row>
    <row r="3629" spans="3:3" x14ac:dyDescent="0.25">
      <c r="C3629" s="23"/>
    </row>
    <row r="3630" spans="3:3" x14ac:dyDescent="0.25">
      <c r="C3630" s="23"/>
    </row>
    <row r="3631" spans="3:3" x14ac:dyDescent="0.25">
      <c r="C3631" s="23"/>
    </row>
    <row r="3632" spans="3:3" x14ac:dyDescent="0.25">
      <c r="C3632" s="23"/>
    </row>
    <row r="3633" spans="3:3" x14ac:dyDescent="0.25">
      <c r="C3633" s="23"/>
    </row>
    <row r="3634" spans="3:3" x14ac:dyDescent="0.25">
      <c r="C3634" s="23"/>
    </row>
    <row r="3635" spans="3:3" x14ac:dyDescent="0.25">
      <c r="C3635" s="23"/>
    </row>
    <row r="3636" spans="3:3" x14ac:dyDescent="0.25">
      <c r="C3636" s="23"/>
    </row>
    <row r="3637" spans="3:3" x14ac:dyDescent="0.25">
      <c r="C3637" s="23"/>
    </row>
    <row r="3638" spans="3:3" x14ac:dyDescent="0.25">
      <c r="C3638" s="23"/>
    </row>
    <row r="3639" spans="3:3" x14ac:dyDescent="0.25">
      <c r="C3639" s="23"/>
    </row>
    <row r="3640" spans="3:3" x14ac:dyDescent="0.25">
      <c r="C3640" s="23"/>
    </row>
    <row r="3641" spans="3:3" x14ac:dyDescent="0.25">
      <c r="C3641" s="23"/>
    </row>
    <row r="3642" spans="3:3" x14ac:dyDescent="0.25">
      <c r="C3642" s="23"/>
    </row>
    <row r="3643" spans="3:3" x14ac:dyDescent="0.25">
      <c r="C3643" s="23"/>
    </row>
    <row r="3644" spans="3:3" x14ac:dyDescent="0.25">
      <c r="C3644" s="23"/>
    </row>
    <row r="3645" spans="3:3" x14ac:dyDescent="0.25">
      <c r="C3645" s="23"/>
    </row>
    <row r="3646" spans="3:3" x14ac:dyDescent="0.25">
      <c r="C3646" s="23"/>
    </row>
    <row r="3647" spans="3:3" x14ac:dyDescent="0.25">
      <c r="C3647" s="23"/>
    </row>
    <row r="3648" spans="3:3" x14ac:dyDescent="0.25">
      <c r="C3648" s="23"/>
    </row>
    <row r="3649" spans="3:3" x14ac:dyDescent="0.25">
      <c r="C3649" s="23"/>
    </row>
    <row r="3650" spans="3:3" x14ac:dyDescent="0.25">
      <c r="C3650" s="23"/>
    </row>
    <row r="3651" spans="3:3" x14ac:dyDescent="0.25">
      <c r="C3651" s="23"/>
    </row>
    <row r="3652" spans="3:3" x14ac:dyDescent="0.25">
      <c r="C3652" s="23"/>
    </row>
    <row r="3653" spans="3:3" x14ac:dyDescent="0.25">
      <c r="C3653" s="23"/>
    </row>
    <row r="3654" spans="3:3" x14ac:dyDescent="0.25">
      <c r="C3654" s="23"/>
    </row>
    <row r="3655" spans="3:3" x14ac:dyDescent="0.25">
      <c r="C3655" s="23"/>
    </row>
    <row r="3656" spans="3:3" x14ac:dyDescent="0.25">
      <c r="C3656" s="23"/>
    </row>
    <row r="3657" spans="3:3" x14ac:dyDescent="0.25">
      <c r="C3657" s="23"/>
    </row>
    <row r="3658" spans="3:3" x14ac:dyDescent="0.25">
      <c r="C3658" s="23"/>
    </row>
    <row r="3659" spans="3:3" x14ac:dyDescent="0.25">
      <c r="C3659" s="23"/>
    </row>
    <row r="3660" spans="3:3" x14ac:dyDescent="0.25">
      <c r="C3660" s="23"/>
    </row>
    <row r="3661" spans="3:3" x14ac:dyDescent="0.25">
      <c r="C3661" s="23"/>
    </row>
    <row r="3662" spans="3:3" x14ac:dyDescent="0.25">
      <c r="C3662" s="23"/>
    </row>
    <row r="3663" spans="3:3" x14ac:dyDescent="0.25">
      <c r="C3663" s="23"/>
    </row>
    <row r="3664" spans="3:3" x14ac:dyDescent="0.25">
      <c r="C3664" s="23"/>
    </row>
    <row r="3665" spans="3:3" x14ac:dyDescent="0.25">
      <c r="C3665" s="23"/>
    </row>
    <row r="3666" spans="3:3" x14ac:dyDescent="0.25">
      <c r="C3666" s="23"/>
    </row>
    <row r="3667" spans="3:3" x14ac:dyDescent="0.25">
      <c r="C3667" s="23"/>
    </row>
    <row r="3668" spans="3:3" x14ac:dyDescent="0.25">
      <c r="C3668" s="23"/>
    </row>
    <row r="3669" spans="3:3" x14ac:dyDescent="0.25">
      <c r="C3669" s="23"/>
    </row>
    <row r="3670" spans="3:3" x14ac:dyDescent="0.25">
      <c r="C3670" s="23"/>
    </row>
    <row r="3671" spans="3:3" x14ac:dyDescent="0.25">
      <c r="C3671" s="23"/>
    </row>
    <row r="3672" spans="3:3" x14ac:dyDescent="0.25">
      <c r="C3672" s="23"/>
    </row>
    <row r="3673" spans="3:3" x14ac:dyDescent="0.25">
      <c r="C3673" s="23"/>
    </row>
    <row r="3674" spans="3:3" x14ac:dyDescent="0.25">
      <c r="C3674" s="23"/>
    </row>
    <row r="3675" spans="3:3" x14ac:dyDescent="0.25">
      <c r="C3675" s="23"/>
    </row>
    <row r="3676" spans="3:3" x14ac:dyDescent="0.25">
      <c r="C3676" s="23"/>
    </row>
    <row r="3677" spans="3:3" x14ac:dyDescent="0.25">
      <c r="C3677" s="23"/>
    </row>
    <row r="3678" spans="3:3" x14ac:dyDescent="0.25">
      <c r="C3678" s="23"/>
    </row>
    <row r="3679" spans="3:3" x14ac:dyDescent="0.25">
      <c r="C3679" s="23"/>
    </row>
    <row r="3680" spans="3:3" x14ac:dyDescent="0.25">
      <c r="C3680" s="23"/>
    </row>
    <row r="3681" spans="3:3" x14ac:dyDescent="0.25">
      <c r="C3681" s="23"/>
    </row>
    <row r="3682" spans="3:3" x14ac:dyDescent="0.25">
      <c r="C3682" s="23"/>
    </row>
    <row r="3683" spans="3:3" x14ac:dyDescent="0.25">
      <c r="C3683" s="23"/>
    </row>
    <row r="3684" spans="3:3" x14ac:dyDescent="0.25">
      <c r="C3684" s="23"/>
    </row>
    <row r="3685" spans="3:3" x14ac:dyDescent="0.25">
      <c r="C3685" s="23"/>
    </row>
    <row r="3686" spans="3:3" x14ac:dyDescent="0.25">
      <c r="C3686" s="23"/>
    </row>
    <row r="3687" spans="3:3" x14ac:dyDescent="0.25">
      <c r="C3687" s="23"/>
    </row>
    <row r="3688" spans="3:3" x14ac:dyDescent="0.25">
      <c r="C3688" s="23"/>
    </row>
    <row r="3689" spans="3:3" x14ac:dyDescent="0.25">
      <c r="C3689" s="23"/>
    </row>
    <row r="3690" spans="3:3" x14ac:dyDescent="0.25">
      <c r="C3690" s="23"/>
    </row>
    <row r="3691" spans="3:3" x14ac:dyDescent="0.25">
      <c r="C3691" s="23"/>
    </row>
    <row r="3692" spans="3:3" x14ac:dyDescent="0.25">
      <c r="C3692" s="23"/>
    </row>
    <row r="3693" spans="3:3" x14ac:dyDescent="0.25">
      <c r="C3693" s="23"/>
    </row>
    <row r="3694" spans="3:3" x14ac:dyDescent="0.25">
      <c r="C3694" s="23"/>
    </row>
    <row r="3695" spans="3:3" x14ac:dyDescent="0.25">
      <c r="C3695" s="23"/>
    </row>
    <row r="3696" spans="3:3" x14ac:dyDescent="0.25">
      <c r="C3696" s="23"/>
    </row>
    <row r="3697" spans="3:3" x14ac:dyDescent="0.25">
      <c r="C3697" s="23"/>
    </row>
    <row r="3698" spans="3:3" x14ac:dyDescent="0.25">
      <c r="C3698" s="23"/>
    </row>
    <row r="3699" spans="3:3" x14ac:dyDescent="0.25">
      <c r="C3699" s="23"/>
    </row>
    <row r="3700" spans="3:3" x14ac:dyDescent="0.25">
      <c r="C3700" s="23"/>
    </row>
    <row r="3701" spans="3:3" x14ac:dyDescent="0.25">
      <c r="C3701" s="23"/>
    </row>
    <row r="3702" spans="3:3" x14ac:dyDescent="0.25">
      <c r="C3702" s="23"/>
    </row>
    <row r="3703" spans="3:3" x14ac:dyDescent="0.25">
      <c r="C3703" s="23"/>
    </row>
    <row r="3704" spans="3:3" x14ac:dyDescent="0.25">
      <c r="C3704" s="23"/>
    </row>
    <row r="3705" spans="3:3" x14ac:dyDescent="0.25">
      <c r="C3705" s="23"/>
    </row>
    <row r="3706" spans="3:3" x14ac:dyDescent="0.25">
      <c r="C3706" s="23"/>
    </row>
    <row r="3707" spans="3:3" x14ac:dyDescent="0.25">
      <c r="C3707" s="23"/>
    </row>
    <row r="3708" spans="3:3" x14ac:dyDescent="0.25">
      <c r="C3708" s="23"/>
    </row>
    <row r="3709" spans="3:3" x14ac:dyDescent="0.25">
      <c r="C3709" s="23"/>
    </row>
    <row r="3710" spans="3:3" x14ac:dyDescent="0.25">
      <c r="C3710" s="23"/>
    </row>
    <row r="3711" spans="3:3" x14ac:dyDescent="0.25">
      <c r="C3711" s="23"/>
    </row>
    <row r="3712" spans="3:3" x14ac:dyDescent="0.25">
      <c r="C3712" s="23"/>
    </row>
    <row r="3713" spans="3:3" x14ac:dyDescent="0.25">
      <c r="C3713" s="23"/>
    </row>
    <row r="3714" spans="3:3" x14ac:dyDescent="0.25">
      <c r="C3714" s="23"/>
    </row>
    <row r="3715" spans="3:3" x14ac:dyDescent="0.25">
      <c r="C3715" s="23"/>
    </row>
    <row r="3716" spans="3:3" x14ac:dyDescent="0.25">
      <c r="C3716" s="23"/>
    </row>
    <row r="3717" spans="3:3" x14ac:dyDescent="0.25">
      <c r="C3717" s="23"/>
    </row>
    <row r="3718" spans="3:3" x14ac:dyDescent="0.25">
      <c r="C3718" s="23"/>
    </row>
    <row r="3719" spans="3:3" x14ac:dyDescent="0.25">
      <c r="C3719" s="23"/>
    </row>
    <row r="3720" spans="3:3" x14ac:dyDescent="0.25">
      <c r="C3720" s="23"/>
    </row>
    <row r="3721" spans="3:3" x14ac:dyDescent="0.25">
      <c r="C3721" s="23"/>
    </row>
    <row r="3722" spans="3:3" x14ac:dyDescent="0.25">
      <c r="C3722" s="23"/>
    </row>
    <row r="3723" spans="3:3" x14ac:dyDescent="0.25">
      <c r="C3723" s="23"/>
    </row>
    <row r="3724" spans="3:3" x14ac:dyDescent="0.25">
      <c r="C3724" s="23"/>
    </row>
    <row r="3725" spans="3:3" x14ac:dyDescent="0.25">
      <c r="C3725" s="23"/>
    </row>
    <row r="3726" spans="3:3" x14ac:dyDescent="0.25">
      <c r="C3726" s="23"/>
    </row>
    <row r="3727" spans="3:3" x14ac:dyDescent="0.25">
      <c r="C3727" s="23"/>
    </row>
    <row r="3728" spans="3:3" x14ac:dyDescent="0.25">
      <c r="C3728" s="23"/>
    </row>
    <row r="3729" spans="3:3" x14ac:dyDescent="0.25">
      <c r="C3729" s="23"/>
    </row>
    <row r="3730" spans="3:3" x14ac:dyDescent="0.25">
      <c r="C3730" s="23"/>
    </row>
    <row r="3731" spans="3:3" x14ac:dyDescent="0.25">
      <c r="C3731" s="23"/>
    </row>
    <row r="3732" spans="3:3" x14ac:dyDescent="0.25">
      <c r="C3732" s="23"/>
    </row>
    <row r="3733" spans="3:3" x14ac:dyDescent="0.25">
      <c r="C3733" s="23"/>
    </row>
    <row r="3734" spans="3:3" x14ac:dyDescent="0.25">
      <c r="C3734" s="23"/>
    </row>
    <row r="3735" spans="3:3" x14ac:dyDescent="0.25">
      <c r="C3735" s="23"/>
    </row>
    <row r="3736" spans="3:3" x14ac:dyDescent="0.25">
      <c r="C3736" s="23"/>
    </row>
    <row r="3737" spans="3:3" x14ac:dyDescent="0.25">
      <c r="C3737" s="23"/>
    </row>
    <row r="3738" spans="3:3" x14ac:dyDescent="0.25">
      <c r="C3738" s="23"/>
    </row>
    <row r="3739" spans="3:3" x14ac:dyDescent="0.25">
      <c r="C3739" s="23"/>
    </row>
    <row r="3740" spans="3:3" x14ac:dyDescent="0.25">
      <c r="C3740" s="23"/>
    </row>
    <row r="3741" spans="3:3" x14ac:dyDescent="0.25">
      <c r="C3741" s="23"/>
    </row>
    <row r="3742" spans="3:3" x14ac:dyDescent="0.25">
      <c r="C3742" s="23"/>
    </row>
    <row r="3743" spans="3:3" x14ac:dyDescent="0.25">
      <c r="C3743" s="23"/>
    </row>
    <row r="3744" spans="3:3" x14ac:dyDescent="0.25">
      <c r="C3744" s="23"/>
    </row>
    <row r="3745" spans="3:3" x14ac:dyDescent="0.25">
      <c r="C3745" s="23"/>
    </row>
    <row r="3746" spans="3:3" x14ac:dyDescent="0.25">
      <c r="C3746" s="23"/>
    </row>
    <row r="3747" spans="3:3" x14ac:dyDescent="0.25">
      <c r="C3747" s="23"/>
    </row>
    <row r="3748" spans="3:3" x14ac:dyDescent="0.25">
      <c r="C3748" s="23"/>
    </row>
    <row r="3749" spans="3:3" x14ac:dyDescent="0.25">
      <c r="C3749" s="23"/>
    </row>
    <row r="3750" spans="3:3" x14ac:dyDescent="0.25">
      <c r="C3750" s="23"/>
    </row>
    <row r="3751" spans="3:3" x14ac:dyDescent="0.25">
      <c r="C3751" s="23"/>
    </row>
    <row r="3752" spans="3:3" x14ac:dyDescent="0.25">
      <c r="C3752" s="23"/>
    </row>
    <row r="3753" spans="3:3" x14ac:dyDescent="0.25">
      <c r="C3753" s="23"/>
    </row>
    <row r="3754" spans="3:3" x14ac:dyDescent="0.25">
      <c r="C3754" s="23"/>
    </row>
    <row r="3755" spans="3:3" x14ac:dyDescent="0.25">
      <c r="C3755" s="23"/>
    </row>
    <row r="3756" spans="3:3" x14ac:dyDescent="0.25">
      <c r="C3756" s="23"/>
    </row>
    <row r="3757" spans="3:3" x14ac:dyDescent="0.25">
      <c r="C3757" s="23"/>
    </row>
    <row r="3758" spans="3:3" x14ac:dyDescent="0.25">
      <c r="C3758" s="23"/>
    </row>
    <row r="3759" spans="3:3" x14ac:dyDescent="0.25">
      <c r="C3759" s="23"/>
    </row>
    <row r="3760" spans="3:3" x14ac:dyDescent="0.25">
      <c r="C3760" s="23"/>
    </row>
    <row r="3761" spans="3:3" x14ac:dyDescent="0.25">
      <c r="C3761" s="23"/>
    </row>
    <row r="3762" spans="3:3" x14ac:dyDescent="0.25">
      <c r="C3762" s="23"/>
    </row>
    <row r="3763" spans="3:3" x14ac:dyDescent="0.25">
      <c r="C3763" s="23"/>
    </row>
    <row r="3764" spans="3:3" x14ac:dyDescent="0.25">
      <c r="C3764" s="23"/>
    </row>
    <row r="3765" spans="3:3" x14ac:dyDescent="0.25">
      <c r="C3765" s="23"/>
    </row>
    <row r="3766" spans="3:3" x14ac:dyDescent="0.25">
      <c r="C3766" s="23"/>
    </row>
    <row r="3767" spans="3:3" x14ac:dyDescent="0.25">
      <c r="C3767" s="23"/>
    </row>
    <row r="3768" spans="3:3" x14ac:dyDescent="0.25">
      <c r="C3768" s="23"/>
    </row>
    <row r="3769" spans="3:3" x14ac:dyDescent="0.25">
      <c r="C3769" s="23"/>
    </row>
    <row r="3770" spans="3:3" x14ac:dyDescent="0.25">
      <c r="C3770" s="23"/>
    </row>
    <row r="3771" spans="3:3" x14ac:dyDescent="0.25">
      <c r="C3771" s="23"/>
    </row>
    <row r="3772" spans="3:3" x14ac:dyDescent="0.25">
      <c r="C3772" s="23"/>
    </row>
    <row r="3773" spans="3:3" x14ac:dyDescent="0.25">
      <c r="C3773" s="23"/>
    </row>
    <row r="3774" spans="3:3" x14ac:dyDescent="0.25">
      <c r="C3774" s="23"/>
    </row>
    <row r="3775" spans="3:3" x14ac:dyDescent="0.25">
      <c r="C3775" s="23"/>
    </row>
    <row r="3776" spans="3:3" x14ac:dyDescent="0.25">
      <c r="C3776" s="23"/>
    </row>
    <row r="3777" spans="3:3" x14ac:dyDescent="0.25">
      <c r="C3777" s="23"/>
    </row>
    <row r="3778" spans="3:3" x14ac:dyDescent="0.25">
      <c r="C3778" s="23"/>
    </row>
    <row r="3779" spans="3:3" x14ac:dyDescent="0.25">
      <c r="C3779" s="23"/>
    </row>
    <row r="3780" spans="3:3" x14ac:dyDescent="0.25">
      <c r="C3780" s="23"/>
    </row>
    <row r="3781" spans="3:3" x14ac:dyDescent="0.25">
      <c r="C3781" s="23"/>
    </row>
    <row r="3782" spans="3:3" x14ac:dyDescent="0.25">
      <c r="C3782" s="23"/>
    </row>
    <row r="3783" spans="3:3" x14ac:dyDescent="0.25">
      <c r="C3783" s="23"/>
    </row>
    <row r="3784" spans="3:3" x14ac:dyDescent="0.25">
      <c r="C3784" s="23"/>
    </row>
    <row r="3785" spans="3:3" x14ac:dyDescent="0.25">
      <c r="C3785" s="23"/>
    </row>
    <row r="3786" spans="3:3" x14ac:dyDescent="0.25">
      <c r="C3786" s="23"/>
    </row>
    <row r="3787" spans="3:3" x14ac:dyDescent="0.25">
      <c r="C3787" s="23"/>
    </row>
    <row r="3788" spans="3:3" x14ac:dyDescent="0.25">
      <c r="C3788" s="23"/>
    </row>
    <row r="3789" spans="3:3" x14ac:dyDescent="0.25">
      <c r="C3789" s="23"/>
    </row>
    <row r="3790" spans="3:3" x14ac:dyDescent="0.25">
      <c r="C3790" s="23"/>
    </row>
    <row r="3791" spans="3:3" x14ac:dyDescent="0.25">
      <c r="C3791" s="23"/>
    </row>
    <row r="3792" spans="3:3" x14ac:dyDescent="0.25">
      <c r="C3792" s="23"/>
    </row>
    <row r="3793" spans="3:3" x14ac:dyDescent="0.25">
      <c r="C3793" s="23"/>
    </row>
    <row r="3794" spans="3:3" x14ac:dyDescent="0.25">
      <c r="C3794" s="23"/>
    </row>
    <row r="3795" spans="3:3" x14ac:dyDescent="0.25">
      <c r="C3795" s="23"/>
    </row>
    <row r="3796" spans="3:3" x14ac:dyDescent="0.25">
      <c r="C3796" s="23"/>
    </row>
    <row r="3797" spans="3:3" x14ac:dyDescent="0.25">
      <c r="C3797" s="23"/>
    </row>
    <row r="3798" spans="3:3" x14ac:dyDescent="0.25">
      <c r="C3798" s="23"/>
    </row>
    <row r="3799" spans="3:3" x14ac:dyDescent="0.25">
      <c r="C3799" s="23"/>
    </row>
    <row r="3800" spans="3:3" x14ac:dyDescent="0.25">
      <c r="C3800" s="23"/>
    </row>
    <row r="3801" spans="3:3" x14ac:dyDescent="0.25">
      <c r="C3801" s="23"/>
    </row>
    <row r="3802" spans="3:3" x14ac:dyDescent="0.25">
      <c r="C3802" s="23"/>
    </row>
    <row r="3803" spans="3:3" x14ac:dyDescent="0.25">
      <c r="C3803" s="23"/>
    </row>
    <row r="3804" spans="3:3" x14ac:dyDescent="0.25">
      <c r="C3804" s="23"/>
    </row>
    <row r="3805" spans="3:3" x14ac:dyDescent="0.25">
      <c r="C3805" s="23"/>
    </row>
    <row r="3806" spans="3:3" x14ac:dyDescent="0.25">
      <c r="C3806" s="23"/>
    </row>
    <row r="3807" spans="3:3" x14ac:dyDescent="0.25">
      <c r="C3807" s="23"/>
    </row>
    <row r="3808" spans="3:3" x14ac:dyDescent="0.25">
      <c r="C3808" s="23"/>
    </row>
    <row r="3809" spans="3:3" x14ac:dyDescent="0.25">
      <c r="C3809" s="23"/>
    </row>
    <row r="3810" spans="3:3" x14ac:dyDescent="0.25">
      <c r="C3810" s="23"/>
    </row>
    <row r="3811" spans="3:3" x14ac:dyDescent="0.25">
      <c r="C3811" s="23"/>
    </row>
    <row r="3812" spans="3:3" x14ac:dyDescent="0.25">
      <c r="C3812" s="23"/>
    </row>
    <row r="3813" spans="3:3" x14ac:dyDescent="0.25">
      <c r="C3813" s="23"/>
    </row>
    <row r="3814" spans="3:3" x14ac:dyDescent="0.25">
      <c r="C3814" s="23"/>
    </row>
    <row r="3815" spans="3:3" x14ac:dyDescent="0.25">
      <c r="C3815" s="23"/>
    </row>
    <row r="3816" spans="3:3" x14ac:dyDescent="0.25">
      <c r="C3816" s="23"/>
    </row>
    <row r="3817" spans="3:3" x14ac:dyDescent="0.25">
      <c r="C3817" s="23"/>
    </row>
    <row r="3818" spans="3:3" x14ac:dyDescent="0.25">
      <c r="C3818" s="23"/>
    </row>
    <row r="3819" spans="3:3" x14ac:dyDescent="0.25">
      <c r="C3819" s="23"/>
    </row>
    <row r="3820" spans="3:3" x14ac:dyDescent="0.25">
      <c r="C3820" s="23"/>
    </row>
    <row r="3821" spans="3:3" x14ac:dyDescent="0.25">
      <c r="C3821" s="23"/>
    </row>
    <row r="3822" spans="3:3" x14ac:dyDescent="0.25">
      <c r="C3822" s="23"/>
    </row>
    <row r="3823" spans="3:3" x14ac:dyDescent="0.25">
      <c r="C3823" s="23"/>
    </row>
    <row r="3824" spans="3:3" x14ac:dyDescent="0.25">
      <c r="C3824" s="23"/>
    </row>
    <row r="3825" spans="3:3" x14ac:dyDescent="0.25">
      <c r="C3825" s="23"/>
    </row>
    <row r="3826" spans="3:3" x14ac:dyDescent="0.25">
      <c r="C3826" s="23"/>
    </row>
    <row r="3827" spans="3:3" x14ac:dyDescent="0.25">
      <c r="C3827" s="23"/>
    </row>
    <row r="3828" spans="3:3" x14ac:dyDescent="0.25">
      <c r="C3828" s="23"/>
    </row>
    <row r="3829" spans="3:3" x14ac:dyDescent="0.25">
      <c r="C3829" s="23"/>
    </row>
    <row r="3830" spans="3:3" x14ac:dyDescent="0.25">
      <c r="C3830" s="23"/>
    </row>
    <row r="3831" spans="3:3" x14ac:dyDescent="0.25">
      <c r="C3831" s="23"/>
    </row>
    <row r="3832" spans="3:3" x14ac:dyDescent="0.25">
      <c r="C3832" s="23"/>
    </row>
    <row r="3833" spans="3:3" x14ac:dyDescent="0.25">
      <c r="C3833" s="23"/>
    </row>
    <row r="3834" spans="3:3" x14ac:dyDescent="0.25">
      <c r="C3834" s="23"/>
    </row>
    <row r="3835" spans="3:3" x14ac:dyDescent="0.25">
      <c r="C3835" s="23"/>
    </row>
    <row r="3836" spans="3:3" x14ac:dyDescent="0.25">
      <c r="C3836" s="23"/>
    </row>
    <row r="3837" spans="3:3" x14ac:dyDescent="0.25">
      <c r="C3837" s="23"/>
    </row>
    <row r="3838" spans="3:3" x14ac:dyDescent="0.25">
      <c r="C3838" s="23"/>
    </row>
    <row r="3839" spans="3:3" x14ac:dyDescent="0.25">
      <c r="C3839" s="23"/>
    </row>
    <row r="3840" spans="3:3" x14ac:dyDescent="0.25">
      <c r="C3840" s="23"/>
    </row>
    <row r="3841" spans="3:3" x14ac:dyDescent="0.25">
      <c r="C3841" s="23"/>
    </row>
    <row r="3842" spans="3:3" x14ac:dyDescent="0.25">
      <c r="C3842" s="23"/>
    </row>
    <row r="3843" spans="3:3" x14ac:dyDescent="0.25">
      <c r="C3843" s="23"/>
    </row>
    <row r="3844" spans="3:3" x14ac:dyDescent="0.25">
      <c r="C3844" s="23"/>
    </row>
    <row r="3845" spans="3:3" x14ac:dyDescent="0.25">
      <c r="C3845" s="23"/>
    </row>
    <row r="3846" spans="3:3" x14ac:dyDescent="0.25">
      <c r="C3846" s="23"/>
    </row>
    <row r="3847" spans="3:3" x14ac:dyDescent="0.25">
      <c r="C3847" s="23"/>
    </row>
    <row r="3848" spans="3:3" x14ac:dyDescent="0.25">
      <c r="C3848" s="23"/>
    </row>
    <row r="3849" spans="3:3" x14ac:dyDescent="0.25">
      <c r="C3849" s="23"/>
    </row>
    <row r="3850" spans="3:3" x14ac:dyDescent="0.25">
      <c r="C3850" s="23"/>
    </row>
    <row r="3851" spans="3:3" x14ac:dyDescent="0.25">
      <c r="C3851" s="23"/>
    </row>
    <row r="3852" spans="3:3" x14ac:dyDescent="0.25">
      <c r="C3852" s="23"/>
    </row>
    <row r="3853" spans="3:3" x14ac:dyDescent="0.25">
      <c r="C3853" s="23"/>
    </row>
    <row r="3854" spans="3:3" x14ac:dyDescent="0.25">
      <c r="C3854" s="23"/>
    </row>
    <row r="3855" spans="3:3" x14ac:dyDescent="0.25">
      <c r="C3855" s="23"/>
    </row>
    <row r="3856" spans="3:3" x14ac:dyDescent="0.25">
      <c r="C3856" s="23"/>
    </row>
    <row r="3857" spans="3:3" x14ac:dyDescent="0.25">
      <c r="C3857" s="23"/>
    </row>
    <row r="3858" spans="3:3" x14ac:dyDescent="0.25">
      <c r="C3858" s="23"/>
    </row>
    <row r="3859" spans="3:3" x14ac:dyDescent="0.25">
      <c r="C3859" s="23"/>
    </row>
    <row r="3860" spans="3:3" x14ac:dyDescent="0.25">
      <c r="C3860" s="23"/>
    </row>
    <row r="3861" spans="3:3" x14ac:dyDescent="0.25">
      <c r="C3861" s="23"/>
    </row>
    <row r="3862" spans="3:3" x14ac:dyDescent="0.25">
      <c r="C3862" s="23"/>
    </row>
    <row r="3863" spans="3:3" x14ac:dyDescent="0.25">
      <c r="C3863" s="23"/>
    </row>
    <row r="3864" spans="3:3" x14ac:dyDescent="0.25">
      <c r="C3864" s="23"/>
    </row>
    <row r="3865" spans="3:3" x14ac:dyDescent="0.25">
      <c r="C3865" s="23"/>
    </row>
    <row r="3866" spans="3:3" x14ac:dyDescent="0.25">
      <c r="C3866" s="23"/>
    </row>
    <row r="3867" spans="3:3" x14ac:dyDescent="0.25">
      <c r="C3867" s="23"/>
    </row>
    <row r="3868" spans="3:3" x14ac:dyDescent="0.25">
      <c r="C3868" s="23"/>
    </row>
    <row r="3869" spans="3:3" x14ac:dyDescent="0.25">
      <c r="C3869" s="23"/>
    </row>
    <row r="3870" spans="3:3" x14ac:dyDescent="0.25">
      <c r="C3870" s="23"/>
    </row>
    <row r="3871" spans="3:3" x14ac:dyDescent="0.25">
      <c r="C3871" s="23"/>
    </row>
    <row r="3872" spans="3:3" x14ac:dyDescent="0.25">
      <c r="C3872" s="23"/>
    </row>
    <row r="3873" spans="3:3" x14ac:dyDescent="0.25">
      <c r="C3873" s="23"/>
    </row>
    <row r="3874" spans="3:3" x14ac:dyDescent="0.25">
      <c r="C3874" s="23"/>
    </row>
    <row r="3875" spans="3:3" x14ac:dyDescent="0.25">
      <c r="C3875" s="23"/>
    </row>
    <row r="3876" spans="3:3" x14ac:dyDescent="0.25">
      <c r="C3876" s="23"/>
    </row>
    <row r="3877" spans="3:3" x14ac:dyDescent="0.25">
      <c r="C3877" s="23"/>
    </row>
    <row r="3878" spans="3:3" x14ac:dyDescent="0.25">
      <c r="C3878" s="23"/>
    </row>
    <row r="3879" spans="3:3" x14ac:dyDescent="0.25">
      <c r="C3879" s="23"/>
    </row>
    <row r="3880" spans="3:3" x14ac:dyDescent="0.25">
      <c r="C3880" s="23"/>
    </row>
    <row r="3881" spans="3:3" x14ac:dyDescent="0.25">
      <c r="C3881" s="23"/>
    </row>
    <row r="3882" spans="3:3" x14ac:dyDescent="0.25">
      <c r="C3882" s="23"/>
    </row>
    <row r="3883" spans="3:3" x14ac:dyDescent="0.25">
      <c r="C3883" s="23"/>
    </row>
    <row r="3884" spans="3:3" x14ac:dyDescent="0.25">
      <c r="C3884" s="23"/>
    </row>
    <row r="3885" spans="3:3" x14ac:dyDescent="0.25">
      <c r="C3885" s="23"/>
    </row>
    <row r="3886" spans="3:3" x14ac:dyDescent="0.25">
      <c r="C3886" s="23"/>
    </row>
    <row r="3887" spans="3:3" x14ac:dyDescent="0.25">
      <c r="C3887" s="23"/>
    </row>
    <row r="3888" spans="3:3" x14ac:dyDescent="0.25">
      <c r="C3888" s="23"/>
    </row>
    <row r="3889" spans="3:3" x14ac:dyDescent="0.25">
      <c r="C3889" s="23"/>
    </row>
    <row r="3890" spans="3:3" x14ac:dyDescent="0.25">
      <c r="C3890" s="23"/>
    </row>
    <row r="3891" spans="3:3" x14ac:dyDescent="0.25">
      <c r="C3891" s="23"/>
    </row>
    <row r="3892" spans="3:3" x14ac:dyDescent="0.25">
      <c r="C3892" s="23"/>
    </row>
    <row r="3893" spans="3:3" x14ac:dyDescent="0.25">
      <c r="C3893" s="23"/>
    </row>
    <row r="3894" spans="3:3" x14ac:dyDescent="0.25">
      <c r="C3894" s="23"/>
    </row>
    <row r="3895" spans="3:3" x14ac:dyDescent="0.25">
      <c r="C3895" s="23"/>
    </row>
    <row r="3896" spans="3:3" x14ac:dyDescent="0.25">
      <c r="C3896" s="23"/>
    </row>
    <row r="3897" spans="3:3" x14ac:dyDescent="0.25">
      <c r="C3897" s="23"/>
    </row>
    <row r="3898" spans="3:3" x14ac:dyDescent="0.25">
      <c r="C3898" s="23"/>
    </row>
    <row r="3899" spans="3:3" x14ac:dyDescent="0.25">
      <c r="C3899" s="23"/>
    </row>
    <row r="3900" spans="3:3" x14ac:dyDescent="0.25">
      <c r="C3900" s="23"/>
    </row>
    <row r="3901" spans="3:3" x14ac:dyDescent="0.25">
      <c r="C3901" s="23"/>
    </row>
    <row r="3902" spans="3:3" x14ac:dyDescent="0.25">
      <c r="C3902" s="23"/>
    </row>
    <row r="3903" spans="3:3" x14ac:dyDescent="0.25">
      <c r="C3903" s="23"/>
    </row>
    <row r="3904" spans="3:3" x14ac:dyDescent="0.25">
      <c r="C3904" s="23"/>
    </row>
    <row r="3905" spans="3:3" x14ac:dyDescent="0.25">
      <c r="C3905" s="23"/>
    </row>
    <row r="3906" spans="3:3" x14ac:dyDescent="0.25">
      <c r="C3906" s="23"/>
    </row>
    <row r="3907" spans="3:3" x14ac:dyDescent="0.25">
      <c r="C3907" s="23"/>
    </row>
    <row r="3908" spans="3:3" x14ac:dyDescent="0.25">
      <c r="C3908" s="23"/>
    </row>
    <row r="3909" spans="3:3" x14ac:dyDescent="0.25">
      <c r="C3909" s="23"/>
    </row>
    <row r="3910" spans="3:3" x14ac:dyDescent="0.25">
      <c r="C3910" s="23"/>
    </row>
    <row r="3911" spans="3:3" x14ac:dyDescent="0.25">
      <c r="C3911" s="23"/>
    </row>
    <row r="3912" spans="3:3" x14ac:dyDescent="0.25">
      <c r="C3912" s="23"/>
    </row>
    <row r="3913" spans="3:3" x14ac:dyDescent="0.25">
      <c r="C3913" s="23"/>
    </row>
    <row r="3914" spans="3:3" x14ac:dyDescent="0.25">
      <c r="C3914" s="23"/>
    </row>
    <row r="3915" spans="3:3" x14ac:dyDescent="0.25">
      <c r="C3915" s="23"/>
    </row>
    <row r="3916" spans="3:3" x14ac:dyDescent="0.25">
      <c r="C3916" s="23"/>
    </row>
    <row r="3917" spans="3:3" x14ac:dyDescent="0.25">
      <c r="C3917" s="23"/>
    </row>
    <row r="3918" spans="3:3" x14ac:dyDescent="0.25">
      <c r="C3918" s="23"/>
    </row>
    <row r="3919" spans="3:3" x14ac:dyDescent="0.25">
      <c r="C3919" s="23"/>
    </row>
    <row r="3920" spans="3:3" x14ac:dyDescent="0.25">
      <c r="C3920" s="23"/>
    </row>
    <row r="3921" spans="3:3" x14ac:dyDescent="0.25">
      <c r="C3921" s="23"/>
    </row>
    <row r="3922" spans="3:3" x14ac:dyDescent="0.25">
      <c r="C3922" s="23"/>
    </row>
    <row r="3923" spans="3:3" x14ac:dyDescent="0.25">
      <c r="C3923" s="23"/>
    </row>
    <row r="3924" spans="3:3" x14ac:dyDescent="0.25">
      <c r="C3924" s="23"/>
    </row>
    <row r="3925" spans="3:3" x14ac:dyDescent="0.25">
      <c r="C3925" s="23"/>
    </row>
    <row r="3926" spans="3:3" x14ac:dyDescent="0.25">
      <c r="C3926" s="23"/>
    </row>
    <row r="3927" spans="3:3" x14ac:dyDescent="0.25">
      <c r="C3927" s="23"/>
    </row>
    <row r="3928" spans="3:3" x14ac:dyDescent="0.25">
      <c r="C3928" s="23"/>
    </row>
    <row r="3929" spans="3:3" x14ac:dyDescent="0.25">
      <c r="C3929" s="23"/>
    </row>
    <row r="3930" spans="3:3" x14ac:dyDescent="0.25">
      <c r="C3930" s="23"/>
    </row>
    <row r="3931" spans="3:3" x14ac:dyDescent="0.25">
      <c r="C3931" s="23"/>
    </row>
    <row r="3932" spans="3:3" x14ac:dyDescent="0.25">
      <c r="C3932" s="23"/>
    </row>
    <row r="3933" spans="3:3" x14ac:dyDescent="0.25">
      <c r="C3933" s="23"/>
    </row>
    <row r="3934" spans="3:3" x14ac:dyDescent="0.25">
      <c r="C3934" s="23"/>
    </row>
    <row r="3935" spans="3:3" x14ac:dyDescent="0.25">
      <c r="C3935" s="23"/>
    </row>
    <row r="3936" spans="3:3" x14ac:dyDescent="0.25">
      <c r="C3936" s="23"/>
    </row>
    <row r="3937" spans="3:3" x14ac:dyDescent="0.25">
      <c r="C3937" s="23"/>
    </row>
    <row r="3938" spans="3:3" x14ac:dyDescent="0.25">
      <c r="C3938" s="23"/>
    </row>
    <row r="3939" spans="3:3" x14ac:dyDescent="0.25">
      <c r="C3939" s="23"/>
    </row>
    <row r="3940" spans="3:3" x14ac:dyDescent="0.25">
      <c r="C3940" s="23"/>
    </row>
    <row r="3941" spans="3:3" x14ac:dyDescent="0.25">
      <c r="C3941" s="23"/>
    </row>
    <row r="3942" spans="3:3" x14ac:dyDescent="0.25">
      <c r="C3942" s="23"/>
    </row>
    <row r="3943" spans="3:3" x14ac:dyDescent="0.25">
      <c r="C3943" s="23"/>
    </row>
    <row r="3944" spans="3:3" x14ac:dyDescent="0.25">
      <c r="C3944" s="23"/>
    </row>
    <row r="3945" spans="3:3" x14ac:dyDescent="0.25">
      <c r="C3945" s="23"/>
    </row>
    <row r="3946" spans="3:3" x14ac:dyDescent="0.25">
      <c r="C3946" s="23"/>
    </row>
    <row r="3947" spans="3:3" x14ac:dyDescent="0.25">
      <c r="C3947" s="23"/>
    </row>
    <row r="3948" spans="3:3" x14ac:dyDescent="0.25">
      <c r="C3948" s="23"/>
    </row>
    <row r="3949" spans="3:3" x14ac:dyDescent="0.25">
      <c r="C3949" s="23"/>
    </row>
    <row r="3950" spans="3:3" x14ac:dyDescent="0.25">
      <c r="C3950" s="23"/>
    </row>
    <row r="3951" spans="3:3" x14ac:dyDescent="0.25">
      <c r="C3951" s="23"/>
    </row>
    <row r="3952" spans="3:3" x14ac:dyDescent="0.25">
      <c r="C3952" s="23"/>
    </row>
    <row r="3953" spans="3:3" x14ac:dyDescent="0.25">
      <c r="C3953" s="23"/>
    </row>
    <row r="3954" spans="3:3" x14ac:dyDescent="0.25">
      <c r="C3954" s="23"/>
    </row>
    <row r="3955" spans="3:3" x14ac:dyDescent="0.25">
      <c r="C3955" s="23"/>
    </row>
    <row r="3956" spans="3:3" x14ac:dyDescent="0.25">
      <c r="C3956" s="23"/>
    </row>
    <row r="3957" spans="3:3" x14ac:dyDescent="0.25">
      <c r="C3957" s="23"/>
    </row>
    <row r="3958" spans="3:3" x14ac:dyDescent="0.25">
      <c r="C3958" s="23"/>
    </row>
    <row r="3959" spans="3:3" x14ac:dyDescent="0.25">
      <c r="C3959" s="23"/>
    </row>
    <row r="3960" spans="3:3" x14ac:dyDescent="0.25">
      <c r="C3960" s="23"/>
    </row>
    <row r="3961" spans="3:3" x14ac:dyDescent="0.25">
      <c r="C3961" s="23"/>
    </row>
    <row r="3962" spans="3:3" x14ac:dyDescent="0.25">
      <c r="C3962" s="23"/>
    </row>
    <row r="3963" spans="3:3" x14ac:dyDescent="0.25">
      <c r="C3963" s="23"/>
    </row>
    <row r="3964" spans="3:3" x14ac:dyDescent="0.25">
      <c r="C3964" s="23"/>
    </row>
    <row r="3965" spans="3:3" x14ac:dyDescent="0.25">
      <c r="C3965" s="23"/>
    </row>
    <row r="3966" spans="3:3" x14ac:dyDescent="0.25">
      <c r="C3966" s="23"/>
    </row>
    <row r="3967" spans="3:3" x14ac:dyDescent="0.25">
      <c r="C3967" s="23"/>
    </row>
    <row r="3968" spans="3:3" x14ac:dyDescent="0.25">
      <c r="C3968" s="23"/>
    </row>
    <row r="3969" spans="3:19" x14ac:dyDescent="0.25">
      <c r="C3969" s="23"/>
    </row>
    <row r="3970" spans="3:19" x14ac:dyDescent="0.25">
      <c r="C3970" s="23"/>
    </row>
    <row r="3971" spans="3:19" x14ac:dyDescent="0.25">
      <c r="C3971" s="21"/>
      <c r="H3971" s="22"/>
      <c r="I3971"/>
      <c r="S3971" s="22"/>
    </row>
    <row r="3972" spans="3:19" x14ac:dyDescent="0.25">
      <c r="C3972" s="21"/>
      <c r="H3972" s="22"/>
      <c r="I3972"/>
      <c r="S3972" s="22"/>
    </row>
    <row r="3973" spans="3:19" x14ac:dyDescent="0.25">
      <c r="C3973" s="21"/>
      <c r="H3973" s="22"/>
      <c r="I3973"/>
      <c r="S3973" s="22"/>
    </row>
    <row r="3974" spans="3:19" x14ac:dyDescent="0.25">
      <c r="C3974" s="21"/>
      <c r="H3974" s="22"/>
      <c r="I3974"/>
      <c r="S3974" s="22"/>
    </row>
    <row r="3975" spans="3:19" x14ac:dyDescent="0.25">
      <c r="C3975" s="21"/>
      <c r="H3975" s="22"/>
      <c r="I3975"/>
      <c r="S3975" s="22"/>
    </row>
    <row r="3976" spans="3:19" x14ac:dyDescent="0.25">
      <c r="C3976" s="21"/>
      <c r="H3976" s="22"/>
      <c r="I3976"/>
      <c r="S3976" s="22"/>
    </row>
    <row r="3977" spans="3:19" x14ac:dyDescent="0.25">
      <c r="C3977" s="21"/>
      <c r="H3977" s="22"/>
      <c r="I3977"/>
      <c r="S3977" s="22"/>
    </row>
    <row r="3978" spans="3:19" x14ac:dyDescent="0.25">
      <c r="C3978" s="21"/>
      <c r="H3978" s="22"/>
      <c r="I3978"/>
      <c r="S3978" s="22"/>
    </row>
    <row r="3979" spans="3:19" x14ac:dyDescent="0.25">
      <c r="C3979" s="21"/>
      <c r="H3979" s="22"/>
      <c r="I3979"/>
      <c r="S3979" s="22"/>
    </row>
    <row r="3980" spans="3:19" x14ac:dyDescent="0.25">
      <c r="C3980" s="21"/>
      <c r="H3980" s="22"/>
      <c r="I3980"/>
      <c r="S3980" s="22"/>
    </row>
    <row r="3981" spans="3:19" x14ac:dyDescent="0.25">
      <c r="C3981" s="21"/>
      <c r="H3981" s="22"/>
      <c r="I3981"/>
      <c r="S3981" s="22"/>
    </row>
    <row r="3982" spans="3:19" x14ac:dyDescent="0.25">
      <c r="C3982" s="21"/>
      <c r="H3982" s="22"/>
      <c r="I3982"/>
      <c r="S3982" s="22"/>
    </row>
    <row r="3983" spans="3:19" x14ac:dyDescent="0.25">
      <c r="C3983" s="21"/>
      <c r="H3983" s="22"/>
      <c r="I3983"/>
      <c r="S3983" s="22"/>
    </row>
    <row r="3984" spans="3:19" x14ac:dyDescent="0.25">
      <c r="C3984" s="21"/>
      <c r="H3984" s="22"/>
      <c r="I3984"/>
      <c r="S3984" s="22"/>
    </row>
    <row r="3985" spans="3:19" x14ac:dyDescent="0.25">
      <c r="C3985" s="21"/>
      <c r="H3985" s="22"/>
      <c r="I3985"/>
      <c r="S3985" s="22"/>
    </row>
    <row r="3986" spans="3:19" x14ac:dyDescent="0.25">
      <c r="C3986" s="21"/>
      <c r="H3986" s="22"/>
      <c r="I3986"/>
      <c r="S3986" s="22"/>
    </row>
    <row r="3987" spans="3:19" x14ac:dyDescent="0.25">
      <c r="C3987" s="21"/>
      <c r="H3987" s="22"/>
      <c r="I3987"/>
      <c r="S3987" s="22"/>
    </row>
    <row r="3988" spans="3:19" x14ac:dyDescent="0.25">
      <c r="C3988" s="21"/>
      <c r="H3988" s="22"/>
      <c r="I3988"/>
      <c r="S3988" s="22"/>
    </row>
    <row r="3989" spans="3:19" x14ac:dyDescent="0.25">
      <c r="C3989" s="21"/>
      <c r="H3989" s="22"/>
      <c r="I3989"/>
      <c r="S3989" s="22"/>
    </row>
    <row r="3990" spans="3:19" x14ac:dyDescent="0.25">
      <c r="C3990" s="21"/>
      <c r="H3990" s="22"/>
      <c r="I3990"/>
      <c r="S3990" s="22"/>
    </row>
    <row r="3991" spans="3:19" x14ac:dyDescent="0.25">
      <c r="C3991" s="21"/>
      <c r="H3991" s="22"/>
      <c r="I3991"/>
      <c r="S3991" s="22"/>
    </row>
    <row r="3992" spans="3:19" x14ac:dyDescent="0.25">
      <c r="C3992" s="21"/>
      <c r="H3992" s="22"/>
      <c r="I3992"/>
      <c r="S3992" s="22"/>
    </row>
    <row r="3993" spans="3:19" x14ac:dyDescent="0.25">
      <c r="C3993" s="21"/>
      <c r="H3993" s="22"/>
      <c r="I3993"/>
      <c r="S3993" s="22"/>
    </row>
    <row r="3994" spans="3:19" x14ac:dyDescent="0.25">
      <c r="C3994" s="21"/>
      <c r="H3994" s="22"/>
      <c r="I3994"/>
      <c r="S3994" s="22"/>
    </row>
    <row r="3995" spans="3:19" x14ac:dyDescent="0.25">
      <c r="C3995" s="21"/>
      <c r="H3995" s="22"/>
      <c r="I3995"/>
      <c r="S3995" s="22"/>
    </row>
    <row r="3996" spans="3:19" x14ac:dyDescent="0.25">
      <c r="C3996" s="21"/>
      <c r="H3996" s="22"/>
      <c r="I3996"/>
      <c r="S3996" s="22"/>
    </row>
    <row r="3997" spans="3:19" x14ac:dyDescent="0.25">
      <c r="C3997" s="21"/>
      <c r="H3997" s="22"/>
      <c r="I3997"/>
      <c r="S3997" s="22"/>
    </row>
    <row r="3998" spans="3:19" x14ac:dyDescent="0.25">
      <c r="C3998" s="21"/>
      <c r="H3998" s="22"/>
      <c r="I3998"/>
      <c r="S3998" s="22"/>
    </row>
    <row r="3999" spans="3:19" x14ac:dyDescent="0.25">
      <c r="C3999" s="21"/>
      <c r="H3999" s="22"/>
      <c r="I3999"/>
      <c r="S3999" s="22"/>
    </row>
    <row r="4000" spans="3:19" x14ac:dyDescent="0.25">
      <c r="C4000" s="21"/>
      <c r="H4000" s="22"/>
      <c r="I4000"/>
      <c r="S4000" s="22"/>
    </row>
    <row r="4001" spans="3:19" x14ac:dyDescent="0.25">
      <c r="C4001" s="21"/>
      <c r="H4001" s="22"/>
      <c r="I4001"/>
      <c r="S4001" s="22"/>
    </row>
    <row r="4002" spans="3:19" x14ac:dyDescent="0.25">
      <c r="C4002" s="21"/>
      <c r="H4002" s="22"/>
      <c r="I4002"/>
      <c r="S4002" s="22"/>
    </row>
    <row r="4003" spans="3:19" x14ac:dyDescent="0.25">
      <c r="C4003" s="21"/>
      <c r="H4003" s="22"/>
      <c r="I4003"/>
      <c r="S4003" s="22"/>
    </row>
    <row r="4004" spans="3:19" x14ac:dyDescent="0.25">
      <c r="C4004" s="21"/>
      <c r="H4004" s="22"/>
      <c r="I4004"/>
      <c r="S4004" s="22"/>
    </row>
    <row r="4005" spans="3:19" x14ac:dyDescent="0.25">
      <c r="C4005" s="21"/>
      <c r="H4005" s="22"/>
      <c r="I4005"/>
      <c r="S4005" s="22"/>
    </row>
    <row r="4006" spans="3:19" x14ac:dyDescent="0.25">
      <c r="C4006" s="21"/>
      <c r="H4006" s="22"/>
      <c r="I4006"/>
      <c r="S4006" s="22"/>
    </row>
    <row r="4007" spans="3:19" x14ac:dyDescent="0.25">
      <c r="C4007" s="21"/>
      <c r="H4007" s="22"/>
      <c r="I4007"/>
      <c r="S4007" s="22"/>
    </row>
    <row r="4008" spans="3:19" x14ac:dyDescent="0.25">
      <c r="C4008" s="21"/>
      <c r="H4008" s="22"/>
      <c r="I4008"/>
      <c r="S4008" s="22"/>
    </row>
    <row r="4009" spans="3:19" x14ac:dyDescent="0.25">
      <c r="C4009" s="21"/>
      <c r="H4009" s="22"/>
      <c r="I4009"/>
      <c r="S4009" s="22"/>
    </row>
    <row r="4010" spans="3:19" x14ac:dyDescent="0.25">
      <c r="C4010" s="21"/>
      <c r="H4010" s="22"/>
      <c r="I4010"/>
      <c r="S4010" s="22"/>
    </row>
    <row r="4011" spans="3:19" x14ac:dyDescent="0.25">
      <c r="C4011" s="21"/>
      <c r="H4011" s="22"/>
      <c r="I4011"/>
      <c r="S4011" s="22"/>
    </row>
    <row r="4012" spans="3:19" x14ac:dyDescent="0.25">
      <c r="C4012" s="21"/>
      <c r="H4012" s="22"/>
      <c r="I4012"/>
      <c r="S4012" s="22"/>
    </row>
    <row r="4013" spans="3:19" x14ac:dyDescent="0.25">
      <c r="C4013" s="21"/>
      <c r="H4013" s="22"/>
      <c r="I4013"/>
      <c r="S4013" s="22"/>
    </row>
    <row r="4014" spans="3:19" x14ac:dyDescent="0.25">
      <c r="C4014" s="21"/>
      <c r="H4014" s="22"/>
      <c r="I4014"/>
      <c r="S4014" s="22"/>
    </row>
    <row r="4015" spans="3:19" x14ac:dyDescent="0.25">
      <c r="C4015" s="21"/>
      <c r="H4015" s="22"/>
      <c r="I4015"/>
      <c r="S4015" s="22"/>
    </row>
    <row r="4016" spans="3:19" x14ac:dyDescent="0.25">
      <c r="C4016" s="21"/>
      <c r="H4016" s="22"/>
      <c r="I4016"/>
      <c r="S4016" s="22"/>
    </row>
    <row r="4017" spans="3:19" x14ac:dyDescent="0.25">
      <c r="C4017" s="21"/>
      <c r="H4017" s="22"/>
      <c r="I4017"/>
      <c r="S4017" s="22"/>
    </row>
    <row r="4018" spans="3:19" x14ac:dyDescent="0.25">
      <c r="C4018" s="21"/>
      <c r="H4018" s="22"/>
      <c r="I4018"/>
      <c r="S4018" s="22"/>
    </row>
    <row r="4019" spans="3:19" x14ac:dyDescent="0.25">
      <c r="C4019" s="21"/>
      <c r="H4019" s="22"/>
      <c r="I4019"/>
      <c r="S4019" s="22"/>
    </row>
    <row r="4020" spans="3:19" x14ac:dyDescent="0.25">
      <c r="C4020" s="21"/>
      <c r="H4020" s="22"/>
      <c r="I4020"/>
      <c r="S4020" s="22"/>
    </row>
    <row r="4021" spans="3:19" x14ac:dyDescent="0.25">
      <c r="C4021" s="21"/>
      <c r="H4021" s="22"/>
      <c r="I4021"/>
      <c r="S4021" s="22"/>
    </row>
    <row r="4022" spans="3:19" x14ac:dyDescent="0.25">
      <c r="C4022" s="21"/>
      <c r="H4022" s="22"/>
      <c r="I4022"/>
      <c r="S4022" s="22"/>
    </row>
    <row r="4023" spans="3:19" x14ac:dyDescent="0.25">
      <c r="C4023" s="21"/>
      <c r="H4023" s="22"/>
      <c r="I4023"/>
      <c r="S4023" s="22"/>
    </row>
    <row r="4024" spans="3:19" x14ac:dyDescent="0.25">
      <c r="C4024" s="21"/>
      <c r="H4024" s="22"/>
      <c r="I4024"/>
      <c r="S4024" s="22"/>
    </row>
    <row r="4025" spans="3:19" x14ac:dyDescent="0.25">
      <c r="C4025" s="21"/>
      <c r="H4025" s="22"/>
      <c r="I4025"/>
      <c r="S4025" s="22"/>
    </row>
    <row r="4026" spans="3:19" x14ac:dyDescent="0.25">
      <c r="C4026" s="21"/>
      <c r="H4026" s="22"/>
      <c r="I4026"/>
      <c r="S4026" s="22"/>
    </row>
    <row r="4027" spans="3:19" x14ac:dyDescent="0.25">
      <c r="C4027" s="21"/>
      <c r="H4027" s="22"/>
      <c r="I4027"/>
      <c r="S4027" s="22"/>
    </row>
    <row r="4028" spans="3:19" x14ac:dyDescent="0.25">
      <c r="C4028" s="21"/>
      <c r="H4028" s="22"/>
      <c r="I4028"/>
      <c r="S4028" s="22"/>
    </row>
    <row r="4029" spans="3:19" x14ac:dyDescent="0.25">
      <c r="C4029" s="21"/>
      <c r="H4029" s="22"/>
      <c r="I4029"/>
      <c r="S4029" s="22"/>
    </row>
    <row r="4030" spans="3:19" x14ac:dyDescent="0.25">
      <c r="C4030" s="21"/>
      <c r="H4030" s="22"/>
      <c r="I4030"/>
      <c r="S4030" s="22"/>
    </row>
    <row r="4031" spans="3:19" x14ac:dyDescent="0.25">
      <c r="C4031" s="21"/>
      <c r="H4031" s="22"/>
      <c r="I4031"/>
      <c r="S4031" s="22"/>
    </row>
    <row r="4032" spans="3:19" x14ac:dyDescent="0.25">
      <c r="C4032" s="21"/>
      <c r="H4032" s="22"/>
      <c r="I4032"/>
      <c r="S4032" s="22"/>
    </row>
    <row r="4033" spans="3:19" x14ac:dyDescent="0.25">
      <c r="C4033" s="21"/>
      <c r="H4033" s="22"/>
      <c r="I4033"/>
      <c r="S4033" s="22"/>
    </row>
    <row r="4034" spans="3:19" x14ac:dyDescent="0.25">
      <c r="C4034" s="21"/>
      <c r="H4034" s="22"/>
      <c r="I4034"/>
      <c r="S4034" s="22"/>
    </row>
    <row r="4035" spans="3:19" x14ac:dyDescent="0.25">
      <c r="C4035" s="21"/>
      <c r="H4035" s="22"/>
      <c r="I4035"/>
      <c r="S4035" s="22"/>
    </row>
    <row r="4036" spans="3:19" x14ac:dyDescent="0.25">
      <c r="C4036" s="21"/>
      <c r="H4036" s="22"/>
      <c r="I4036"/>
      <c r="S4036" s="22"/>
    </row>
    <row r="4037" spans="3:19" x14ac:dyDescent="0.25">
      <c r="C4037" s="21"/>
      <c r="H4037" s="22"/>
      <c r="I4037"/>
      <c r="S4037" s="22"/>
    </row>
    <row r="4038" spans="3:19" x14ac:dyDescent="0.25">
      <c r="C4038" s="21"/>
      <c r="H4038" s="22"/>
      <c r="I4038"/>
      <c r="S4038" s="22"/>
    </row>
    <row r="4039" spans="3:19" x14ac:dyDescent="0.25">
      <c r="C4039" s="21"/>
      <c r="H4039" s="22"/>
      <c r="I4039"/>
      <c r="S4039" s="22"/>
    </row>
    <row r="4040" spans="3:19" x14ac:dyDescent="0.25">
      <c r="C4040" s="21"/>
      <c r="H4040" s="22"/>
      <c r="I4040"/>
      <c r="S4040" s="22"/>
    </row>
    <row r="4041" spans="3:19" x14ac:dyDescent="0.25">
      <c r="C4041" s="21"/>
      <c r="H4041" s="22"/>
      <c r="I4041"/>
      <c r="S4041" s="22"/>
    </row>
    <row r="4042" spans="3:19" x14ac:dyDescent="0.25">
      <c r="C4042" s="21"/>
      <c r="H4042" s="22"/>
      <c r="I4042"/>
      <c r="S4042" s="22"/>
    </row>
    <row r="4043" spans="3:19" x14ac:dyDescent="0.25">
      <c r="C4043" s="21"/>
      <c r="H4043" s="22"/>
      <c r="I4043"/>
      <c r="S4043" s="22"/>
    </row>
    <row r="4044" spans="3:19" x14ac:dyDescent="0.25">
      <c r="C4044" s="21"/>
      <c r="H4044" s="22"/>
      <c r="I4044"/>
      <c r="S4044" s="22"/>
    </row>
    <row r="4045" spans="3:19" x14ac:dyDescent="0.25">
      <c r="C4045" s="21"/>
      <c r="H4045" s="22"/>
      <c r="I4045"/>
      <c r="S4045" s="22"/>
    </row>
    <row r="4046" spans="3:19" x14ac:dyDescent="0.25">
      <c r="C4046" s="21"/>
      <c r="H4046" s="22"/>
      <c r="I4046"/>
      <c r="S4046" s="22"/>
    </row>
    <row r="4047" spans="3:19" x14ac:dyDescent="0.25">
      <c r="C4047" s="21"/>
      <c r="H4047" s="22"/>
      <c r="I4047"/>
      <c r="S4047" s="22"/>
    </row>
    <row r="4048" spans="3:19" x14ac:dyDescent="0.25">
      <c r="C4048" s="21"/>
      <c r="H4048" s="22"/>
      <c r="I4048"/>
      <c r="S4048" s="22"/>
    </row>
    <row r="4049" spans="3:19" x14ac:dyDescent="0.25">
      <c r="C4049" s="21"/>
      <c r="H4049" s="22"/>
      <c r="I4049"/>
      <c r="S4049" s="22"/>
    </row>
    <row r="4050" spans="3:19" x14ac:dyDescent="0.25">
      <c r="C4050" s="21"/>
      <c r="H4050" s="22"/>
      <c r="I4050"/>
      <c r="S4050" s="22"/>
    </row>
    <row r="4051" spans="3:19" x14ac:dyDescent="0.25">
      <c r="C4051" s="21"/>
      <c r="H4051" s="22"/>
      <c r="I4051"/>
      <c r="S4051" s="22"/>
    </row>
    <row r="4052" spans="3:19" x14ac:dyDescent="0.25">
      <c r="C4052" s="21"/>
      <c r="H4052" s="22"/>
      <c r="I4052"/>
      <c r="S4052" s="22"/>
    </row>
    <row r="4053" spans="3:19" x14ac:dyDescent="0.25">
      <c r="C4053" s="21"/>
      <c r="H4053" s="22"/>
      <c r="I4053"/>
      <c r="S4053" s="22"/>
    </row>
    <row r="4054" spans="3:19" x14ac:dyDescent="0.25">
      <c r="C4054" s="21"/>
      <c r="H4054" s="22"/>
      <c r="I4054"/>
      <c r="S4054" s="22"/>
    </row>
    <row r="4055" spans="3:19" x14ac:dyDescent="0.25">
      <c r="C4055" s="21"/>
      <c r="H4055" s="22"/>
      <c r="I4055"/>
      <c r="S4055" s="22"/>
    </row>
    <row r="4056" spans="3:19" x14ac:dyDescent="0.25">
      <c r="C4056" s="21"/>
      <c r="H4056" s="22"/>
      <c r="I4056"/>
      <c r="S4056" s="22"/>
    </row>
    <row r="4057" spans="3:19" x14ac:dyDescent="0.25">
      <c r="C4057" s="21"/>
      <c r="H4057" s="22"/>
      <c r="I4057"/>
      <c r="S4057" s="22"/>
    </row>
    <row r="4058" spans="3:19" x14ac:dyDescent="0.25">
      <c r="C4058" s="21"/>
      <c r="H4058" s="22"/>
      <c r="I4058"/>
      <c r="S4058" s="22"/>
    </row>
    <row r="4059" spans="3:19" x14ac:dyDescent="0.25">
      <c r="C4059" s="21"/>
      <c r="H4059" s="22"/>
      <c r="I4059"/>
      <c r="S4059" s="22"/>
    </row>
    <row r="4060" spans="3:19" x14ac:dyDescent="0.25">
      <c r="C4060" s="21"/>
      <c r="H4060" s="22"/>
      <c r="I4060"/>
      <c r="S4060" s="22"/>
    </row>
    <row r="4061" spans="3:19" x14ac:dyDescent="0.25">
      <c r="C4061" s="21"/>
      <c r="H4061" s="22"/>
      <c r="I4061"/>
      <c r="S4061" s="22"/>
    </row>
    <row r="4062" spans="3:19" x14ac:dyDescent="0.25">
      <c r="C4062" s="21"/>
      <c r="H4062" s="22"/>
      <c r="I4062"/>
      <c r="S4062" s="22"/>
    </row>
    <row r="4063" spans="3:19" x14ac:dyDescent="0.25">
      <c r="C4063" s="21"/>
      <c r="H4063" s="22"/>
      <c r="I4063"/>
      <c r="S4063" s="22"/>
    </row>
    <row r="4064" spans="3:19" x14ac:dyDescent="0.25">
      <c r="C4064" s="21"/>
      <c r="H4064" s="22"/>
      <c r="I4064"/>
      <c r="S4064" s="22"/>
    </row>
    <row r="4065" spans="3:19" x14ac:dyDescent="0.25">
      <c r="C4065" s="21"/>
      <c r="H4065" s="22"/>
      <c r="I4065"/>
      <c r="S4065" s="22"/>
    </row>
    <row r="4066" spans="3:19" x14ac:dyDescent="0.25">
      <c r="C4066" s="21"/>
      <c r="H4066" s="22"/>
      <c r="I4066"/>
      <c r="S4066" s="22"/>
    </row>
    <row r="4067" spans="3:19" x14ac:dyDescent="0.25">
      <c r="C4067" s="21"/>
      <c r="H4067" s="22"/>
      <c r="I4067"/>
      <c r="S4067" s="22"/>
    </row>
    <row r="4068" spans="3:19" x14ac:dyDescent="0.25">
      <c r="C4068" s="21"/>
      <c r="H4068" s="22"/>
      <c r="I4068"/>
      <c r="S4068" s="22"/>
    </row>
    <row r="4069" spans="3:19" x14ac:dyDescent="0.25">
      <c r="C4069" s="21"/>
      <c r="H4069" s="22"/>
      <c r="I4069"/>
      <c r="S4069" s="22"/>
    </row>
    <row r="4070" spans="3:19" x14ac:dyDescent="0.25">
      <c r="C4070" s="21"/>
      <c r="H4070" s="22"/>
      <c r="I4070"/>
      <c r="S4070" s="22"/>
    </row>
    <row r="4071" spans="3:19" x14ac:dyDescent="0.25">
      <c r="C4071" s="21"/>
      <c r="H4071" s="22"/>
      <c r="I4071"/>
      <c r="S4071" s="22"/>
    </row>
    <row r="4072" spans="3:19" x14ac:dyDescent="0.25">
      <c r="C4072" s="21"/>
      <c r="H4072" s="22"/>
      <c r="I4072"/>
      <c r="S4072" s="22"/>
    </row>
    <row r="4073" spans="3:19" x14ac:dyDescent="0.25">
      <c r="C4073" s="21"/>
      <c r="H4073" s="22"/>
      <c r="I4073"/>
      <c r="S4073" s="22"/>
    </row>
    <row r="4074" spans="3:19" x14ac:dyDescent="0.25">
      <c r="C4074" s="21"/>
      <c r="H4074" s="22"/>
      <c r="I4074"/>
      <c r="S4074" s="22"/>
    </row>
    <row r="4075" spans="3:19" x14ac:dyDescent="0.25">
      <c r="C4075" s="21"/>
      <c r="H4075" s="22"/>
      <c r="I4075"/>
      <c r="S4075" s="22"/>
    </row>
    <row r="4076" spans="3:19" x14ac:dyDescent="0.25">
      <c r="C4076" s="21"/>
      <c r="H4076" s="22"/>
      <c r="I4076"/>
      <c r="S4076" s="22"/>
    </row>
    <row r="4077" spans="3:19" x14ac:dyDescent="0.25">
      <c r="C4077" s="21"/>
      <c r="H4077" s="22"/>
      <c r="I4077"/>
      <c r="S4077" s="22"/>
    </row>
    <row r="4078" spans="3:19" x14ac:dyDescent="0.25">
      <c r="C4078" s="21"/>
      <c r="H4078" s="22"/>
      <c r="I4078"/>
      <c r="S4078" s="22"/>
    </row>
    <row r="4079" spans="3:19" x14ac:dyDescent="0.25">
      <c r="C4079" s="21"/>
      <c r="H4079" s="22"/>
      <c r="I4079"/>
      <c r="S4079" s="22"/>
    </row>
    <row r="4080" spans="3:19" x14ac:dyDescent="0.25">
      <c r="C4080" s="21"/>
      <c r="H4080" s="22"/>
      <c r="I4080"/>
      <c r="S4080" s="22"/>
    </row>
    <row r="4081" spans="3:19" x14ac:dyDescent="0.25">
      <c r="C4081" s="21"/>
      <c r="H4081" s="22"/>
      <c r="I4081"/>
      <c r="S4081" s="22"/>
    </row>
    <row r="4082" spans="3:19" x14ac:dyDescent="0.25">
      <c r="C4082" s="21"/>
      <c r="H4082" s="22"/>
      <c r="I4082"/>
      <c r="S4082" s="22"/>
    </row>
    <row r="4083" spans="3:19" x14ac:dyDescent="0.25">
      <c r="C4083" s="21"/>
      <c r="H4083" s="22"/>
      <c r="I4083"/>
      <c r="S4083" s="22"/>
    </row>
    <row r="4084" spans="3:19" x14ac:dyDescent="0.25">
      <c r="C4084" s="21"/>
      <c r="H4084" s="22"/>
      <c r="I4084"/>
      <c r="S4084" s="22"/>
    </row>
    <row r="4085" spans="3:19" x14ac:dyDescent="0.25">
      <c r="C4085" s="21"/>
      <c r="H4085" s="22"/>
      <c r="I4085"/>
      <c r="S4085" s="22"/>
    </row>
    <row r="4086" spans="3:19" x14ac:dyDescent="0.25">
      <c r="C4086" s="21"/>
      <c r="H4086" s="22"/>
      <c r="I4086"/>
      <c r="S4086" s="22"/>
    </row>
    <row r="4087" spans="3:19" x14ac:dyDescent="0.25">
      <c r="C4087" s="21"/>
      <c r="H4087" s="22"/>
      <c r="I4087"/>
      <c r="S4087" s="22"/>
    </row>
    <row r="4088" spans="3:19" x14ac:dyDescent="0.25">
      <c r="C4088" s="21"/>
      <c r="H4088" s="22"/>
      <c r="I4088"/>
      <c r="S4088" s="22"/>
    </row>
    <row r="4089" spans="3:19" x14ac:dyDescent="0.25">
      <c r="C4089" s="21"/>
      <c r="H4089" s="22"/>
      <c r="I4089"/>
      <c r="S4089" s="22"/>
    </row>
    <row r="4090" spans="3:19" x14ac:dyDescent="0.25">
      <c r="C4090" s="21"/>
      <c r="H4090" s="22"/>
      <c r="I4090"/>
      <c r="S4090" s="22"/>
    </row>
    <row r="4091" spans="3:19" x14ac:dyDescent="0.25">
      <c r="C4091" s="21"/>
      <c r="H4091" s="22"/>
      <c r="I4091"/>
      <c r="S4091" s="22"/>
    </row>
    <row r="4092" spans="3:19" x14ac:dyDescent="0.25">
      <c r="C4092" s="21"/>
      <c r="H4092" s="22"/>
      <c r="I4092"/>
      <c r="S4092" s="22"/>
    </row>
    <row r="4093" spans="3:19" x14ac:dyDescent="0.25">
      <c r="C4093" s="21"/>
      <c r="H4093" s="22"/>
      <c r="I4093"/>
      <c r="S4093" s="22"/>
    </row>
    <row r="4094" spans="3:19" x14ac:dyDescent="0.25">
      <c r="C4094" s="21"/>
      <c r="H4094" s="22"/>
      <c r="I4094"/>
      <c r="S4094" s="22"/>
    </row>
    <row r="4095" spans="3:19" x14ac:dyDescent="0.25">
      <c r="C4095" s="21"/>
      <c r="H4095" s="22"/>
      <c r="I4095"/>
      <c r="S4095" s="22"/>
    </row>
    <row r="4096" spans="3:19" x14ac:dyDescent="0.25">
      <c r="C4096" s="21"/>
      <c r="H4096" s="22"/>
      <c r="I4096"/>
      <c r="S4096" s="22"/>
    </row>
    <row r="4097" spans="3:19" x14ac:dyDescent="0.25">
      <c r="C4097" s="21"/>
      <c r="H4097" s="22"/>
      <c r="I4097"/>
      <c r="S4097" s="22"/>
    </row>
    <row r="4098" spans="3:19" x14ac:dyDescent="0.25">
      <c r="C4098" s="21"/>
      <c r="H4098" s="22"/>
      <c r="I4098"/>
      <c r="S4098" s="22"/>
    </row>
    <row r="4099" spans="3:19" x14ac:dyDescent="0.25">
      <c r="C4099" s="21"/>
      <c r="H4099" s="22"/>
      <c r="I4099"/>
      <c r="S4099" s="22"/>
    </row>
    <row r="4100" spans="3:19" x14ac:dyDescent="0.25">
      <c r="C4100" s="21"/>
      <c r="H4100" s="22"/>
      <c r="I4100"/>
      <c r="S4100" s="22"/>
    </row>
    <row r="4101" spans="3:19" x14ac:dyDescent="0.25">
      <c r="C4101" s="21"/>
      <c r="H4101" s="22"/>
      <c r="I4101"/>
      <c r="S4101" s="22"/>
    </row>
    <row r="4102" spans="3:19" x14ac:dyDescent="0.25">
      <c r="C4102" s="21"/>
      <c r="H4102" s="22"/>
      <c r="I4102"/>
      <c r="S4102" s="22"/>
    </row>
    <row r="4103" spans="3:19" x14ac:dyDescent="0.25">
      <c r="C4103" s="21"/>
      <c r="H4103" s="22"/>
      <c r="I4103"/>
      <c r="S4103" s="22"/>
    </row>
    <row r="4104" spans="3:19" x14ac:dyDescent="0.25">
      <c r="C4104" s="21"/>
      <c r="H4104" s="22"/>
      <c r="I4104"/>
      <c r="S4104" s="22"/>
    </row>
    <row r="4105" spans="3:19" x14ac:dyDescent="0.25">
      <c r="C4105" s="21"/>
      <c r="H4105" s="22"/>
      <c r="I4105"/>
      <c r="S4105" s="22"/>
    </row>
    <row r="4106" spans="3:19" x14ac:dyDescent="0.25">
      <c r="C4106" s="21"/>
      <c r="H4106" s="22"/>
      <c r="I4106"/>
      <c r="S4106" s="22"/>
    </row>
    <row r="4107" spans="3:19" x14ac:dyDescent="0.25">
      <c r="C4107" s="21"/>
      <c r="H4107" s="22"/>
      <c r="I4107"/>
      <c r="S4107" s="22"/>
    </row>
    <row r="4108" spans="3:19" x14ac:dyDescent="0.25">
      <c r="C4108" s="21"/>
      <c r="H4108" s="22"/>
      <c r="I4108"/>
      <c r="S4108" s="22"/>
    </row>
    <row r="4109" spans="3:19" x14ac:dyDescent="0.25">
      <c r="C4109" s="21"/>
      <c r="H4109" s="22"/>
      <c r="I4109"/>
      <c r="S4109" s="22"/>
    </row>
    <row r="4110" spans="3:19" x14ac:dyDescent="0.25">
      <c r="C4110" s="21"/>
      <c r="H4110" s="22"/>
      <c r="I4110"/>
      <c r="S4110" s="22"/>
    </row>
    <row r="4111" spans="3:19" x14ac:dyDescent="0.25">
      <c r="C4111" s="21"/>
      <c r="H4111" s="22"/>
      <c r="I4111"/>
      <c r="S4111" s="22"/>
    </row>
    <row r="4112" spans="3:19" x14ac:dyDescent="0.25">
      <c r="C4112" s="21"/>
      <c r="H4112" s="22"/>
      <c r="I4112"/>
      <c r="S4112" s="22"/>
    </row>
    <row r="4113" spans="3:19" x14ac:dyDescent="0.25">
      <c r="C4113" s="21"/>
      <c r="H4113" s="22"/>
      <c r="I4113"/>
      <c r="S4113" s="22"/>
    </row>
    <row r="4114" spans="3:19" x14ac:dyDescent="0.25">
      <c r="C4114" s="21"/>
      <c r="H4114" s="22"/>
      <c r="I4114"/>
      <c r="S4114" s="22"/>
    </row>
    <row r="4115" spans="3:19" x14ac:dyDescent="0.25">
      <c r="C4115" s="21"/>
      <c r="H4115" s="22"/>
      <c r="I4115"/>
      <c r="S4115" s="22"/>
    </row>
    <row r="4116" spans="3:19" x14ac:dyDescent="0.25">
      <c r="C4116" s="21"/>
      <c r="H4116" s="22"/>
      <c r="I4116"/>
      <c r="S4116" s="22"/>
    </row>
    <row r="4117" spans="3:19" x14ac:dyDescent="0.25">
      <c r="C4117" s="21"/>
      <c r="H4117" s="22"/>
      <c r="I4117"/>
      <c r="S4117" s="22"/>
    </row>
    <row r="4118" spans="3:19" x14ac:dyDescent="0.25">
      <c r="C4118" s="21"/>
      <c r="H4118" s="22"/>
      <c r="I4118"/>
      <c r="S4118" s="22"/>
    </row>
    <row r="4119" spans="3:19" x14ac:dyDescent="0.25">
      <c r="C4119" s="21"/>
      <c r="H4119" s="22"/>
      <c r="I4119"/>
      <c r="S4119" s="22"/>
    </row>
    <row r="4120" spans="3:19" x14ac:dyDescent="0.25">
      <c r="C4120" s="21"/>
      <c r="H4120" s="22"/>
      <c r="I4120"/>
      <c r="S4120" s="22"/>
    </row>
    <row r="4121" spans="3:19" x14ac:dyDescent="0.25">
      <c r="C4121" s="21"/>
      <c r="H4121" s="22"/>
      <c r="I4121"/>
      <c r="S4121" s="22"/>
    </row>
    <row r="4122" spans="3:19" x14ac:dyDescent="0.25">
      <c r="C4122" s="21"/>
      <c r="H4122" s="22"/>
      <c r="I4122"/>
      <c r="S4122" s="22"/>
    </row>
    <row r="4123" spans="3:19" x14ac:dyDescent="0.25">
      <c r="C4123" s="21"/>
      <c r="H4123" s="22"/>
      <c r="I4123"/>
      <c r="S4123" s="22"/>
    </row>
    <row r="4124" spans="3:19" x14ac:dyDescent="0.25">
      <c r="C4124" s="21"/>
      <c r="H4124" s="22"/>
      <c r="I4124"/>
      <c r="S4124" s="22"/>
    </row>
    <row r="4125" spans="3:19" x14ac:dyDescent="0.25">
      <c r="C4125" s="21"/>
      <c r="H4125" s="22"/>
      <c r="I4125"/>
      <c r="S4125" s="22"/>
    </row>
    <row r="4126" spans="3:19" x14ac:dyDescent="0.25">
      <c r="C4126" s="21"/>
      <c r="H4126" s="22"/>
      <c r="I4126"/>
      <c r="S4126" s="22"/>
    </row>
    <row r="4127" spans="3:19" x14ac:dyDescent="0.25">
      <c r="C4127" s="21"/>
      <c r="H4127" s="22"/>
      <c r="I4127"/>
      <c r="S4127" s="22"/>
    </row>
    <row r="4128" spans="3:19" x14ac:dyDescent="0.25">
      <c r="C4128" s="21"/>
      <c r="H4128" s="22"/>
      <c r="I4128"/>
      <c r="S4128" s="22"/>
    </row>
    <row r="4129" spans="3:19" x14ac:dyDescent="0.25">
      <c r="C4129" s="21"/>
      <c r="H4129" s="22"/>
      <c r="I4129"/>
      <c r="S4129" s="22"/>
    </row>
    <row r="4130" spans="3:19" x14ac:dyDescent="0.25">
      <c r="C4130" s="21"/>
      <c r="H4130" s="22"/>
      <c r="I4130"/>
      <c r="S4130" s="22"/>
    </row>
    <row r="4131" spans="3:19" x14ac:dyDescent="0.25">
      <c r="C4131" s="21"/>
      <c r="H4131" s="22"/>
      <c r="I4131"/>
      <c r="S4131" s="22"/>
    </row>
    <row r="4132" spans="3:19" x14ac:dyDescent="0.25">
      <c r="C4132" s="21"/>
      <c r="H4132" s="22"/>
      <c r="I4132"/>
      <c r="S4132" s="22"/>
    </row>
    <row r="4133" spans="3:19" x14ac:dyDescent="0.25">
      <c r="C4133" s="21"/>
      <c r="H4133" s="22"/>
      <c r="I4133"/>
      <c r="S4133" s="22"/>
    </row>
    <row r="4134" spans="3:19" x14ac:dyDescent="0.25">
      <c r="C4134" s="21"/>
      <c r="H4134" s="22"/>
      <c r="I4134"/>
      <c r="S4134" s="22"/>
    </row>
    <row r="4135" spans="3:19" x14ac:dyDescent="0.25">
      <c r="C4135" s="21"/>
      <c r="H4135" s="22"/>
      <c r="I4135"/>
      <c r="S4135" s="22"/>
    </row>
    <row r="4136" spans="3:19" x14ac:dyDescent="0.25">
      <c r="C4136" s="21"/>
      <c r="H4136" s="22"/>
      <c r="I4136"/>
      <c r="S4136" s="22"/>
    </row>
    <row r="4137" spans="3:19" x14ac:dyDescent="0.25">
      <c r="C4137" s="21"/>
      <c r="H4137" s="22"/>
      <c r="I4137"/>
      <c r="S4137" s="22"/>
    </row>
    <row r="4138" spans="3:19" x14ac:dyDescent="0.25">
      <c r="C4138" s="21"/>
      <c r="H4138" s="22"/>
      <c r="I4138"/>
      <c r="S4138" s="22"/>
    </row>
    <row r="4139" spans="3:19" x14ac:dyDescent="0.25">
      <c r="C4139" s="21"/>
      <c r="H4139" s="22"/>
      <c r="I4139"/>
      <c r="S4139" s="22"/>
    </row>
    <row r="4140" spans="3:19" x14ac:dyDescent="0.25">
      <c r="C4140" s="21"/>
      <c r="H4140" s="22"/>
      <c r="I4140"/>
      <c r="S4140" s="22"/>
    </row>
    <row r="4141" spans="3:19" x14ac:dyDescent="0.25">
      <c r="C4141" s="21"/>
      <c r="H4141" s="22"/>
      <c r="I4141"/>
      <c r="S4141" s="22"/>
    </row>
    <row r="4142" spans="3:19" x14ac:dyDescent="0.25">
      <c r="C4142" s="21"/>
      <c r="H4142" s="22"/>
      <c r="I4142"/>
      <c r="S4142" s="22"/>
    </row>
    <row r="4143" spans="3:19" x14ac:dyDescent="0.25">
      <c r="C4143" s="21"/>
      <c r="H4143" s="22"/>
      <c r="I4143"/>
      <c r="S4143" s="22"/>
    </row>
    <row r="4144" spans="3:19" x14ac:dyDescent="0.25">
      <c r="C4144" s="21"/>
      <c r="H4144" s="22"/>
      <c r="I4144"/>
      <c r="S4144" s="22"/>
    </row>
    <row r="4145" spans="3:19" x14ac:dyDescent="0.25">
      <c r="C4145" s="21"/>
      <c r="H4145" s="22"/>
      <c r="I4145"/>
      <c r="S4145" s="22"/>
    </row>
    <row r="4146" spans="3:19" x14ac:dyDescent="0.25">
      <c r="C4146" s="21"/>
      <c r="H4146" s="22"/>
      <c r="I4146"/>
      <c r="S4146" s="22"/>
    </row>
    <row r="4147" spans="3:19" x14ac:dyDescent="0.25">
      <c r="C4147" s="21"/>
      <c r="H4147" s="22"/>
      <c r="I4147"/>
      <c r="S4147" s="22"/>
    </row>
    <row r="4148" spans="3:19" x14ac:dyDescent="0.25">
      <c r="C4148" s="21"/>
      <c r="H4148" s="22"/>
      <c r="I4148"/>
      <c r="S4148" s="22"/>
    </row>
    <row r="4149" spans="3:19" x14ac:dyDescent="0.25">
      <c r="C4149" s="21"/>
      <c r="H4149" s="22"/>
      <c r="I4149"/>
      <c r="S4149" s="22"/>
    </row>
    <row r="4150" spans="3:19" x14ac:dyDescent="0.25">
      <c r="C4150" s="21"/>
      <c r="H4150" s="22"/>
      <c r="I4150"/>
      <c r="S4150" s="22"/>
    </row>
    <row r="4151" spans="3:19" x14ac:dyDescent="0.25">
      <c r="C4151" s="21"/>
      <c r="H4151" s="22"/>
      <c r="I4151"/>
      <c r="S4151" s="22"/>
    </row>
    <row r="4152" spans="3:19" x14ac:dyDescent="0.25">
      <c r="C4152" s="21"/>
      <c r="H4152" s="22"/>
      <c r="I4152"/>
      <c r="S4152" s="22"/>
    </row>
    <row r="4153" spans="3:19" x14ac:dyDescent="0.25">
      <c r="C4153" s="21"/>
      <c r="H4153" s="22"/>
      <c r="I4153"/>
      <c r="S4153" s="22"/>
    </row>
    <row r="4154" spans="3:19" x14ac:dyDescent="0.25">
      <c r="C4154" s="21"/>
      <c r="H4154" s="22"/>
      <c r="I4154"/>
      <c r="S4154" s="22"/>
    </row>
    <row r="4155" spans="3:19" x14ac:dyDescent="0.25">
      <c r="C4155" s="21"/>
      <c r="H4155" s="22"/>
      <c r="I4155"/>
      <c r="S4155" s="22"/>
    </row>
    <row r="4156" spans="3:19" x14ac:dyDescent="0.25">
      <c r="C4156" s="21"/>
      <c r="H4156" s="22"/>
      <c r="I4156"/>
      <c r="S4156" s="22"/>
    </row>
    <row r="4157" spans="3:19" x14ac:dyDescent="0.25">
      <c r="C4157" s="21"/>
      <c r="H4157" s="22"/>
      <c r="I4157"/>
      <c r="S4157" s="22"/>
    </row>
    <row r="4158" spans="3:19" x14ac:dyDescent="0.25">
      <c r="C4158" s="21"/>
      <c r="H4158" s="22"/>
      <c r="I4158"/>
      <c r="S4158" s="22"/>
    </row>
    <row r="4159" spans="3:19" x14ac:dyDescent="0.25">
      <c r="C4159" s="21"/>
      <c r="H4159" s="22"/>
      <c r="I4159"/>
      <c r="S4159" s="22"/>
    </row>
    <row r="4160" spans="3:19" x14ac:dyDescent="0.25">
      <c r="C4160" s="21"/>
      <c r="H4160" s="22"/>
      <c r="I4160"/>
      <c r="S4160" s="22"/>
    </row>
    <row r="4161" spans="3:19" x14ac:dyDescent="0.25">
      <c r="C4161" s="21"/>
      <c r="H4161" s="22"/>
      <c r="I4161"/>
      <c r="S4161" s="22"/>
    </row>
    <row r="4162" spans="3:19" x14ac:dyDescent="0.25">
      <c r="C4162" s="21"/>
      <c r="H4162" s="22"/>
      <c r="I4162"/>
      <c r="S4162" s="22"/>
    </row>
    <row r="4163" spans="3:19" x14ac:dyDescent="0.25">
      <c r="C4163" s="21"/>
      <c r="H4163" s="22"/>
      <c r="I4163"/>
      <c r="S4163" s="22"/>
    </row>
    <row r="4164" spans="3:19" x14ac:dyDescent="0.25">
      <c r="C4164" s="21"/>
      <c r="H4164" s="22"/>
      <c r="I4164"/>
      <c r="S4164" s="22"/>
    </row>
    <row r="4165" spans="3:19" x14ac:dyDescent="0.25">
      <c r="C4165" s="21"/>
      <c r="H4165" s="22"/>
      <c r="I4165"/>
      <c r="S4165" s="22"/>
    </row>
    <row r="4166" spans="3:19" x14ac:dyDescent="0.25">
      <c r="C4166" s="21"/>
      <c r="H4166" s="22"/>
      <c r="I4166"/>
      <c r="S4166" s="22"/>
    </row>
    <row r="4167" spans="3:19" x14ac:dyDescent="0.25">
      <c r="C4167" s="21"/>
      <c r="H4167" s="22"/>
      <c r="I4167"/>
      <c r="S4167" s="22"/>
    </row>
    <row r="4168" spans="3:19" x14ac:dyDescent="0.25">
      <c r="C4168" s="21"/>
      <c r="H4168" s="22"/>
      <c r="I4168"/>
      <c r="S4168" s="22"/>
    </row>
    <row r="4169" spans="3:19" x14ac:dyDescent="0.25">
      <c r="C4169" s="21"/>
      <c r="H4169" s="22"/>
      <c r="I4169"/>
      <c r="S4169" s="22"/>
    </row>
    <row r="4170" spans="3:19" x14ac:dyDescent="0.25">
      <c r="C4170" s="21"/>
      <c r="H4170" s="22"/>
      <c r="I4170"/>
      <c r="S4170" s="22"/>
    </row>
    <row r="4171" spans="3:19" x14ac:dyDescent="0.25">
      <c r="C4171" s="21"/>
      <c r="H4171" s="22"/>
      <c r="I4171"/>
      <c r="S4171" s="22"/>
    </row>
    <row r="4172" spans="3:19" x14ac:dyDescent="0.25">
      <c r="C4172" s="21"/>
      <c r="H4172" s="22"/>
      <c r="I4172"/>
      <c r="S4172" s="22"/>
    </row>
    <row r="4173" spans="3:19" x14ac:dyDescent="0.25">
      <c r="C4173" s="21"/>
      <c r="H4173" s="22"/>
      <c r="I4173"/>
      <c r="S4173" s="22"/>
    </row>
    <row r="4174" spans="3:19" x14ac:dyDescent="0.25">
      <c r="C4174" s="21"/>
      <c r="H4174" s="22"/>
      <c r="I4174"/>
      <c r="S4174" s="22"/>
    </row>
    <row r="4175" spans="3:19" x14ac:dyDescent="0.25">
      <c r="C4175" s="21"/>
      <c r="H4175" s="22"/>
      <c r="I4175"/>
      <c r="S4175" s="22"/>
    </row>
    <row r="4176" spans="3:19" x14ac:dyDescent="0.25">
      <c r="C4176" s="21"/>
      <c r="H4176" s="22"/>
      <c r="I4176"/>
      <c r="S4176" s="22"/>
    </row>
    <row r="4177" spans="3:19" x14ac:dyDescent="0.25">
      <c r="C4177" s="21"/>
      <c r="H4177" s="22"/>
      <c r="I4177"/>
      <c r="S4177" s="22"/>
    </row>
    <row r="4178" spans="3:19" x14ac:dyDescent="0.25">
      <c r="C4178" s="21"/>
      <c r="H4178" s="22"/>
      <c r="I4178"/>
      <c r="S4178" s="22"/>
    </row>
    <row r="4179" spans="3:19" x14ac:dyDescent="0.25">
      <c r="C4179" s="21"/>
      <c r="H4179" s="22"/>
      <c r="I4179"/>
      <c r="S4179" s="22"/>
    </row>
    <row r="4180" spans="3:19" x14ac:dyDescent="0.25">
      <c r="C4180" s="21"/>
      <c r="H4180" s="22"/>
      <c r="I4180"/>
      <c r="S4180" s="22"/>
    </row>
    <row r="4181" spans="3:19" x14ac:dyDescent="0.25">
      <c r="C4181" s="21"/>
      <c r="H4181" s="22"/>
      <c r="I4181"/>
      <c r="S4181" s="22"/>
    </row>
    <row r="4182" spans="3:19" x14ac:dyDescent="0.25">
      <c r="C4182" s="21"/>
      <c r="H4182" s="22"/>
      <c r="I4182"/>
      <c r="S4182" s="22"/>
    </row>
    <row r="4183" spans="3:19" x14ac:dyDescent="0.25">
      <c r="C4183" s="21"/>
      <c r="H4183" s="22"/>
      <c r="I4183"/>
      <c r="S4183" s="22"/>
    </row>
    <row r="4184" spans="3:19" x14ac:dyDescent="0.25">
      <c r="C4184" s="21"/>
      <c r="H4184" s="22"/>
      <c r="I4184"/>
      <c r="S4184" s="22"/>
    </row>
    <row r="4185" spans="3:19" x14ac:dyDescent="0.25">
      <c r="C4185" s="21"/>
      <c r="H4185" s="22"/>
      <c r="I4185"/>
      <c r="S4185" s="22"/>
    </row>
    <row r="4186" spans="3:19" x14ac:dyDescent="0.25">
      <c r="C4186" s="21"/>
      <c r="H4186" s="22"/>
      <c r="I4186"/>
      <c r="S4186" s="22"/>
    </row>
    <row r="4187" spans="3:19" x14ac:dyDescent="0.25">
      <c r="C4187" s="21"/>
      <c r="H4187" s="22"/>
      <c r="I4187"/>
      <c r="S4187" s="22"/>
    </row>
    <row r="4188" spans="3:19" x14ac:dyDescent="0.25">
      <c r="C4188" s="21"/>
      <c r="H4188" s="22"/>
      <c r="I4188"/>
      <c r="S4188" s="22"/>
    </row>
    <row r="4189" spans="3:19" x14ac:dyDescent="0.25">
      <c r="C4189" s="21"/>
      <c r="H4189" s="22"/>
      <c r="I4189"/>
      <c r="S4189" s="22"/>
    </row>
    <row r="4190" spans="3:19" x14ac:dyDescent="0.25">
      <c r="C4190" s="21"/>
      <c r="H4190" s="22"/>
      <c r="I4190"/>
      <c r="S4190" s="22"/>
    </row>
    <row r="4191" spans="3:19" x14ac:dyDescent="0.25">
      <c r="C4191" s="21"/>
      <c r="H4191" s="22"/>
      <c r="I4191"/>
      <c r="S4191" s="22"/>
    </row>
    <row r="4192" spans="3:19" x14ac:dyDescent="0.25">
      <c r="C4192" s="21"/>
      <c r="H4192" s="22"/>
      <c r="I4192"/>
      <c r="S4192" s="22"/>
    </row>
    <row r="4193" spans="3:19" x14ac:dyDescent="0.25">
      <c r="C4193" s="21"/>
      <c r="H4193" s="22"/>
      <c r="I4193"/>
      <c r="S4193" s="22"/>
    </row>
    <row r="4194" spans="3:19" x14ac:dyDescent="0.25">
      <c r="C4194" s="21"/>
      <c r="H4194" s="22"/>
      <c r="I4194"/>
      <c r="S4194" s="22"/>
    </row>
    <row r="4195" spans="3:19" x14ac:dyDescent="0.25">
      <c r="C4195" s="21"/>
      <c r="H4195" s="22"/>
      <c r="I4195"/>
      <c r="S4195" s="22"/>
    </row>
    <row r="4196" spans="3:19" x14ac:dyDescent="0.25">
      <c r="C4196" s="21"/>
      <c r="H4196" s="22"/>
      <c r="I4196"/>
      <c r="S4196" s="22"/>
    </row>
    <row r="4197" spans="3:19" x14ac:dyDescent="0.25">
      <c r="C4197" s="21"/>
      <c r="H4197" s="22"/>
      <c r="I4197"/>
      <c r="S4197" s="22"/>
    </row>
    <row r="4198" spans="3:19" x14ac:dyDescent="0.25">
      <c r="C4198" s="21"/>
      <c r="H4198" s="22"/>
      <c r="I4198"/>
      <c r="S4198" s="22"/>
    </row>
    <row r="4199" spans="3:19" x14ac:dyDescent="0.25">
      <c r="C4199" s="21"/>
      <c r="H4199" s="22"/>
      <c r="I4199"/>
      <c r="S4199" s="22"/>
    </row>
    <row r="4200" spans="3:19" x14ac:dyDescent="0.25">
      <c r="C4200" s="21"/>
      <c r="H4200" s="22"/>
      <c r="I4200"/>
      <c r="S4200" s="22"/>
    </row>
    <row r="4201" spans="3:19" x14ac:dyDescent="0.25">
      <c r="C4201" s="21"/>
      <c r="H4201" s="22"/>
      <c r="I4201"/>
      <c r="S4201" s="22"/>
    </row>
    <row r="4202" spans="3:19" x14ac:dyDescent="0.25">
      <c r="C4202" s="21"/>
      <c r="H4202" s="22"/>
      <c r="I4202"/>
      <c r="S4202" s="22"/>
    </row>
    <row r="4203" spans="3:19" x14ac:dyDescent="0.25">
      <c r="C4203" s="21"/>
      <c r="H4203" s="22"/>
      <c r="I4203"/>
      <c r="S4203" s="22"/>
    </row>
    <row r="4204" spans="3:19" x14ac:dyDescent="0.25">
      <c r="C4204" s="21"/>
      <c r="H4204" s="22"/>
      <c r="I4204"/>
      <c r="S4204" s="22"/>
    </row>
    <row r="4205" spans="3:19" x14ac:dyDescent="0.25">
      <c r="C4205" s="21"/>
      <c r="H4205" s="22"/>
      <c r="I4205"/>
      <c r="S4205" s="22"/>
    </row>
    <row r="4206" spans="3:19" x14ac:dyDescent="0.25">
      <c r="C4206" s="21"/>
      <c r="H4206" s="22"/>
      <c r="I4206"/>
      <c r="S4206" s="22"/>
    </row>
    <row r="4207" spans="3:19" x14ac:dyDescent="0.25">
      <c r="C4207" s="21"/>
      <c r="H4207" s="22"/>
      <c r="I4207"/>
      <c r="S4207" s="22"/>
    </row>
    <row r="4208" spans="3:19" x14ac:dyDescent="0.25">
      <c r="C4208" s="21"/>
      <c r="H4208" s="22"/>
      <c r="I4208"/>
      <c r="S4208" s="22"/>
    </row>
    <row r="4209" spans="3:19" x14ac:dyDescent="0.25">
      <c r="C4209" s="21"/>
      <c r="H4209" s="22"/>
      <c r="I4209"/>
      <c r="S4209" s="22"/>
    </row>
    <row r="4210" spans="3:19" x14ac:dyDescent="0.25">
      <c r="C4210" s="21"/>
      <c r="H4210" s="22"/>
      <c r="I4210"/>
      <c r="S4210" s="22"/>
    </row>
    <row r="4211" spans="3:19" x14ac:dyDescent="0.25">
      <c r="C4211" s="21"/>
      <c r="H4211" s="22"/>
      <c r="I4211"/>
      <c r="S4211" s="22"/>
    </row>
    <row r="4212" spans="3:19" x14ac:dyDescent="0.25">
      <c r="C4212" s="21"/>
      <c r="H4212" s="22"/>
      <c r="I4212"/>
      <c r="S4212" s="22"/>
    </row>
    <row r="4213" spans="3:19" x14ac:dyDescent="0.25">
      <c r="C4213" s="21"/>
      <c r="H4213" s="22"/>
      <c r="I4213"/>
      <c r="S4213" s="22"/>
    </row>
    <row r="4214" spans="3:19" x14ac:dyDescent="0.25">
      <c r="C4214" s="21"/>
      <c r="H4214" s="22"/>
      <c r="I4214"/>
      <c r="S4214" s="22"/>
    </row>
    <row r="4215" spans="3:19" x14ac:dyDescent="0.25">
      <c r="C4215" s="21"/>
      <c r="H4215" s="22"/>
      <c r="I4215"/>
      <c r="S4215" s="22"/>
    </row>
    <row r="4216" spans="3:19" x14ac:dyDescent="0.25">
      <c r="C4216" s="21"/>
      <c r="H4216" s="22"/>
      <c r="I4216"/>
      <c r="S4216" s="22"/>
    </row>
    <row r="4217" spans="3:19" x14ac:dyDescent="0.25">
      <c r="C4217" s="21"/>
      <c r="H4217" s="22"/>
      <c r="I4217"/>
      <c r="S4217" s="22"/>
    </row>
    <row r="4218" spans="3:19" x14ac:dyDescent="0.25">
      <c r="C4218" s="21"/>
      <c r="H4218" s="22"/>
      <c r="I4218"/>
      <c r="S4218" s="22"/>
    </row>
    <row r="4219" spans="3:19" x14ac:dyDescent="0.25">
      <c r="C4219" s="21"/>
      <c r="H4219" s="22"/>
      <c r="I4219"/>
      <c r="S4219" s="22"/>
    </row>
    <row r="4220" spans="3:19" x14ac:dyDescent="0.25">
      <c r="C4220" s="21"/>
      <c r="H4220" s="22"/>
      <c r="I4220"/>
      <c r="S4220" s="22"/>
    </row>
    <row r="4221" spans="3:19" x14ac:dyDescent="0.25">
      <c r="C4221" s="21"/>
      <c r="H4221" s="22"/>
      <c r="I4221"/>
      <c r="S4221" s="22"/>
    </row>
    <row r="4222" spans="3:19" x14ac:dyDescent="0.25">
      <c r="C4222" s="21"/>
      <c r="H4222" s="22"/>
      <c r="I4222"/>
      <c r="S4222" s="22"/>
    </row>
    <row r="4223" spans="3:19" x14ac:dyDescent="0.25">
      <c r="C4223" s="21"/>
      <c r="H4223" s="22"/>
      <c r="I4223"/>
      <c r="S4223" s="22"/>
    </row>
    <row r="4224" spans="3:19" x14ac:dyDescent="0.25">
      <c r="C4224" s="21"/>
      <c r="H4224" s="22"/>
      <c r="I4224"/>
      <c r="S4224" s="22"/>
    </row>
    <row r="4225" spans="3:19" x14ac:dyDescent="0.25">
      <c r="C4225" s="21"/>
      <c r="H4225" s="22"/>
      <c r="I4225"/>
      <c r="S4225" s="22"/>
    </row>
    <row r="4226" spans="3:19" x14ac:dyDescent="0.25">
      <c r="C4226" s="21"/>
      <c r="H4226" s="22"/>
      <c r="I4226"/>
      <c r="S4226" s="22"/>
    </row>
    <row r="4227" spans="3:19" x14ac:dyDescent="0.25">
      <c r="C4227" s="21"/>
      <c r="H4227" s="22"/>
      <c r="I4227"/>
      <c r="S4227" s="22"/>
    </row>
    <row r="4228" spans="3:19" x14ac:dyDescent="0.25">
      <c r="C4228" s="21"/>
      <c r="H4228" s="22"/>
      <c r="I4228"/>
      <c r="S4228" s="22"/>
    </row>
    <row r="4229" spans="3:19" x14ac:dyDescent="0.25">
      <c r="C4229" s="21"/>
      <c r="H4229" s="22"/>
      <c r="I4229"/>
      <c r="S4229" s="22"/>
    </row>
    <row r="4230" spans="3:19" x14ac:dyDescent="0.25">
      <c r="C4230" s="21"/>
      <c r="H4230" s="22"/>
      <c r="I4230"/>
      <c r="S4230" s="22"/>
    </row>
    <row r="4231" spans="3:19" x14ac:dyDescent="0.25">
      <c r="C4231" s="21"/>
      <c r="H4231" s="22"/>
      <c r="I4231"/>
      <c r="S4231" s="22"/>
    </row>
    <row r="4232" spans="3:19" x14ac:dyDescent="0.25">
      <c r="C4232" s="21"/>
      <c r="H4232" s="22"/>
      <c r="I4232"/>
      <c r="S4232" s="22"/>
    </row>
    <row r="4233" spans="3:19" x14ac:dyDescent="0.25">
      <c r="C4233" s="21"/>
      <c r="H4233" s="22"/>
      <c r="I4233"/>
      <c r="S4233" s="22"/>
    </row>
    <row r="4234" spans="3:19" x14ac:dyDescent="0.25">
      <c r="C4234" s="21"/>
      <c r="H4234" s="22"/>
      <c r="I4234"/>
      <c r="S4234" s="22"/>
    </row>
    <row r="4235" spans="3:19" x14ac:dyDescent="0.25">
      <c r="C4235" s="21"/>
      <c r="H4235" s="22"/>
      <c r="I4235"/>
      <c r="S4235" s="22"/>
    </row>
    <row r="4236" spans="3:19" x14ac:dyDescent="0.25">
      <c r="C4236" s="21"/>
      <c r="H4236" s="22"/>
      <c r="I4236"/>
      <c r="S4236" s="22"/>
    </row>
    <row r="4237" spans="3:19" x14ac:dyDescent="0.25">
      <c r="C4237" s="21"/>
      <c r="H4237" s="22"/>
      <c r="I4237"/>
      <c r="S4237" s="22"/>
    </row>
    <row r="4238" spans="3:19" x14ac:dyDescent="0.25">
      <c r="C4238" s="21"/>
      <c r="H4238" s="22"/>
      <c r="I4238"/>
      <c r="S4238" s="22"/>
    </row>
    <row r="4239" spans="3:19" x14ac:dyDescent="0.25">
      <c r="C4239" s="21"/>
      <c r="H4239" s="22"/>
      <c r="I4239"/>
      <c r="S4239" s="22"/>
    </row>
    <row r="4240" spans="3:19" x14ac:dyDescent="0.25">
      <c r="C4240" s="21"/>
      <c r="H4240" s="22"/>
      <c r="I4240"/>
      <c r="S4240" s="22"/>
    </row>
    <row r="4241" spans="3:19" x14ac:dyDescent="0.25">
      <c r="C4241" s="21"/>
      <c r="H4241" s="22"/>
      <c r="I4241"/>
      <c r="S4241" s="22"/>
    </row>
    <row r="4242" spans="3:19" x14ac:dyDescent="0.25">
      <c r="C4242" s="21"/>
      <c r="H4242" s="22"/>
      <c r="I4242"/>
      <c r="S4242" s="22"/>
    </row>
    <row r="4243" spans="3:19" x14ac:dyDescent="0.25">
      <c r="C4243" s="21"/>
      <c r="H4243" s="22"/>
      <c r="I4243"/>
      <c r="S4243" s="22"/>
    </row>
    <row r="4244" spans="3:19" x14ac:dyDescent="0.25">
      <c r="C4244" s="21"/>
      <c r="H4244" s="22"/>
      <c r="I4244"/>
      <c r="S4244" s="22"/>
    </row>
    <row r="4245" spans="3:19" x14ac:dyDescent="0.25">
      <c r="C4245" s="21"/>
      <c r="H4245" s="22"/>
      <c r="I4245"/>
      <c r="S4245" s="22"/>
    </row>
    <row r="4246" spans="3:19" x14ac:dyDescent="0.25">
      <c r="C4246" s="21"/>
      <c r="H4246" s="22"/>
      <c r="I4246"/>
      <c r="S4246" s="22"/>
    </row>
    <row r="4247" spans="3:19" x14ac:dyDescent="0.25">
      <c r="C4247" s="21"/>
      <c r="H4247" s="22"/>
      <c r="I4247"/>
      <c r="S4247" s="22"/>
    </row>
    <row r="4248" spans="3:19" x14ac:dyDescent="0.25">
      <c r="C4248" s="21"/>
      <c r="H4248" s="22"/>
      <c r="I4248"/>
      <c r="S4248" s="22"/>
    </row>
    <row r="4249" spans="3:19" x14ac:dyDescent="0.25">
      <c r="C4249" s="21"/>
      <c r="H4249" s="22"/>
      <c r="I4249"/>
      <c r="S4249" s="22"/>
    </row>
    <row r="4250" spans="3:19" x14ac:dyDescent="0.25">
      <c r="C4250" s="21"/>
      <c r="H4250" s="22"/>
      <c r="I4250"/>
      <c r="S4250" s="22"/>
    </row>
    <row r="4251" spans="3:19" x14ac:dyDescent="0.25">
      <c r="C4251" s="21"/>
      <c r="H4251" s="22"/>
      <c r="I4251"/>
      <c r="S4251" s="22"/>
    </row>
    <row r="4252" spans="3:19" x14ac:dyDescent="0.25">
      <c r="C4252" s="21"/>
      <c r="H4252" s="22"/>
      <c r="I4252"/>
      <c r="S4252" s="22"/>
    </row>
    <row r="4253" spans="3:19" x14ac:dyDescent="0.25">
      <c r="C4253" s="21"/>
      <c r="H4253" s="22"/>
      <c r="I4253"/>
      <c r="S4253" s="22"/>
    </row>
    <row r="4254" spans="3:19" x14ac:dyDescent="0.25">
      <c r="C4254" s="21"/>
      <c r="H4254" s="22"/>
      <c r="I4254"/>
      <c r="S4254" s="22"/>
    </row>
    <row r="4255" spans="3:19" x14ac:dyDescent="0.25">
      <c r="C4255" s="21"/>
      <c r="H4255" s="22"/>
      <c r="I4255"/>
      <c r="S4255" s="22"/>
    </row>
    <row r="4256" spans="3:19" x14ac:dyDescent="0.25">
      <c r="C4256" s="21"/>
      <c r="H4256" s="22"/>
      <c r="I4256"/>
      <c r="S4256" s="22"/>
    </row>
    <row r="4257" spans="3:19" x14ac:dyDescent="0.25">
      <c r="C4257" s="21"/>
      <c r="H4257" s="22"/>
      <c r="I4257"/>
      <c r="S4257" s="22"/>
    </row>
    <row r="4258" spans="3:19" x14ac:dyDescent="0.25">
      <c r="C4258" s="21"/>
      <c r="H4258" s="22"/>
      <c r="I4258"/>
      <c r="S4258" s="22"/>
    </row>
    <row r="4259" spans="3:19" x14ac:dyDescent="0.25">
      <c r="C4259" s="21"/>
      <c r="H4259" s="22"/>
      <c r="I4259"/>
      <c r="S4259" s="22"/>
    </row>
    <row r="4260" spans="3:19" x14ac:dyDescent="0.25">
      <c r="C4260" s="21"/>
      <c r="H4260" s="22"/>
      <c r="I4260"/>
      <c r="S4260" s="22"/>
    </row>
    <row r="4261" spans="3:19" x14ac:dyDescent="0.25">
      <c r="C4261" s="21"/>
      <c r="H4261" s="22"/>
      <c r="I4261"/>
      <c r="S4261" s="22"/>
    </row>
    <row r="4262" spans="3:19" x14ac:dyDescent="0.25">
      <c r="C4262" s="21"/>
      <c r="H4262" s="22"/>
      <c r="I4262"/>
      <c r="S4262" s="22"/>
    </row>
    <row r="4263" spans="3:19" x14ac:dyDescent="0.25">
      <c r="C4263" s="21"/>
      <c r="H4263" s="22"/>
      <c r="I4263"/>
      <c r="S4263" s="22"/>
    </row>
    <row r="4264" spans="3:19" x14ac:dyDescent="0.25">
      <c r="C4264" s="21"/>
      <c r="H4264" s="22"/>
      <c r="I4264"/>
      <c r="S4264" s="22"/>
    </row>
    <row r="4265" spans="3:19" x14ac:dyDescent="0.25">
      <c r="C4265" s="21"/>
      <c r="H4265" s="22"/>
      <c r="I4265"/>
      <c r="S4265" s="22"/>
    </row>
    <row r="4266" spans="3:19" x14ac:dyDescent="0.25">
      <c r="C4266" s="21"/>
      <c r="H4266" s="22"/>
      <c r="I4266"/>
      <c r="S4266" s="22"/>
    </row>
    <row r="4267" spans="3:19" x14ac:dyDescent="0.25">
      <c r="C4267" s="21"/>
      <c r="H4267" s="22"/>
      <c r="I4267"/>
      <c r="S4267" s="22"/>
    </row>
    <row r="4268" spans="3:19" x14ac:dyDescent="0.25">
      <c r="C4268" s="21"/>
      <c r="H4268" s="22"/>
      <c r="I4268"/>
      <c r="S4268" s="22"/>
    </row>
    <row r="4269" spans="3:19" x14ac:dyDescent="0.25">
      <c r="C4269" s="21"/>
      <c r="H4269" s="22"/>
      <c r="I4269"/>
      <c r="S4269" s="22"/>
    </row>
    <row r="4270" spans="3:19" x14ac:dyDescent="0.25">
      <c r="C4270" s="21"/>
      <c r="H4270" s="22"/>
      <c r="I4270"/>
      <c r="S4270" s="22"/>
    </row>
    <row r="4271" spans="3:19" x14ac:dyDescent="0.25">
      <c r="C4271" s="21"/>
      <c r="H4271" s="22"/>
      <c r="I4271"/>
      <c r="S4271" s="22"/>
    </row>
    <row r="4272" spans="3:19" x14ac:dyDescent="0.25">
      <c r="C4272" s="21"/>
      <c r="H4272" s="22"/>
      <c r="I4272"/>
      <c r="S4272" s="22"/>
    </row>
    <row r="4273" spans="1:19" x14ac:dyDescent="0.25">
      <c r="C4273" s="21"/>
      <c r="H4273" s="22"/>
      <c r="I4273"/>
      <c r="S4273" s="22"/>
    </row>
    <row r="4274" spans="1:19" x14ac:dyDescent="0.25">
      <c r="C4274" s="21"/>
      <c r="H4274" s="22"/>
      <c r="I4274"/>
      <c r="S4274" s="22"/>
    </row>
    <row r="4275" spans="1:19" x14ac:dyDescent="0.25">
      <c r="C4275" s="21"/>
      <c r="H4275" s="22"/>
      <c r="I4275"/>
      <c r="S4275" s="22"/>
    </row>
    <row r="4276" spans="1:19" x14ac:dyDescent="0.25">
      <c r="C4276" s="21"/>
      <c r="H4276" s="22"/>
      <c r="I4276"/>
      <c r="S4276" s="22"/>
    </row>
    <row r="4277" spans="1:19" x14ac:dyDescent="0.25">
      <c r="C4277" s="21"/>
      <c r="H4277" s="22"/>
      <c r="I4277"/>
      <c r="S4277" s="22"/>
    </row>
    <row r="4278" spans="1:19" x14ac:dyDescent="0.25">
      <c r="A4278" s="32"/>
      <c r="B4278" s="33"/>
      <c r="C4278" s="34"/>
      <c r="H4278" s="22"/>
      <c r="I4278"/>
      <c r="S4278" s="22"/>
    </row>
    <row r="4279" spans="1:19" x14ac:dyDescent="0.25">
      <c r="A4279" s="32"/>
      <c r="B4279" s="33"/>
      <c r="C4279" s="34"/>
      <c r="H4279" s="22"/>
      <c r="I4279"/>
      <c r="S4279" s="22"/>
    </row>
    <row r="4280" spans="1:19" x14ac:dyDescent="0.25">
      <c r="A4280" s="32"/>
      <c r="B4280" s="33"/>
      <c r="C4280" s="34"/>
      <c r="H4280" s="22"/>
      <c r="I4280"/>
      <c r="S4280" s="22"/>
    </row>
    <row r="4281" spans="1:19" x14ac:dyDescent="0.25">
      <c r="A4281" s="32"/>
      <c r="B4281" s="33"/>
      <c r="C4281" s="34"/>
      <c r="H4281" s="22"/>
      <c r="I4281"/>
      <c r="S4281" s="22"/>
    </row>
    <row r="4282" spans="1:19" x14ac:dyDescent="0.25">
      <c r="A4282" s="32"/>
      <c r="B4282" s="33"/>
      <c r="C4282" s="34"/>
      <c r="H4282" s="22"/>
      <c r="I4282"/>
      <c r="S4282" s="22"/>
    </row>
    <row r="4283" spans="1:19" x14ac:dyDescent="0.25">
      <c r="A4283" s="32"/>
      <c r="B4283" s="33"/>
      <c r="C4283" s="34"/>
      <c r="H4283" s="22"/>
      <c r="I4283"/>
      <c r="S4283" s="22"/>
    </row>
    <row r="4284" spans="1:19" x14ac:dyDescent="0.25">
      <c r="A4284" s="32"/>
      <c r="B4284" s="33"/>
      <c r="C4284" s="34"/>
      <c r="H4284" s="22"/>
      <c r="I4284"/>
      <c r="S4284" s="22"/>
    </row>
    <row r="4285" spans="1:19" x14ac:dyDescent="0.25">
      <c r="A4285" s="32"/>
      <c r="B4285" s="33"/>
      <c r="C4285" s="34"/>
      <c r="H4285" s="22"/>
      <c r="I4285"/>
      <c r="S4285" s="22"/>
    </row>
    <row r="4286" spans="1:19" x14ac:dyDescent="0.25">
      <c r="A4286" s="32"/>
      <c r="B4286" s="33"/>
      <c r="C4286" s="34"/>
      <c r="H4286" s="22"/>
      <c r="I4286"/>
      <c r="S4286" s="22"/>
    </row>
    <row r="4287" spans="1:19" x14ac:dyDescent="0.25">
      <c r="A4287" s="32"/>
      <c r="B4287" s="33"/>
      <c r="C4287" s="34"/>
      <c r="H4287" s="22"/>
      <c r="I4287"/>
      <c r="S4287" s="22"/>
    </row>
    <row r="4288" spans="1:19" x14ac:dyDescent="0.25">
      <c r="A4288" s="32"/>
      <c r="B4288" s="33"/>
      <c r="C4288" s="34"/>
      <c r="H4288" s="22"/>
      <c r="I4288"/>
      <c r="S4288" s="22"/>
    </row>
    <row r="4289" spans="1:19" x14ac:dyDescent="0.25">
      <c r="A4289" s="32"/>
      <c r="B4289" s="33"/>
      <c r="C4289" s="34"/>
      <c r="H4289" s="22"/>
      <c r="I4289"/>
      <c r="S4289" s="22"/>
    </row>
    <row r="4290" spans="1:19" x14ac:dyDescent="0.25">
      <c r="A4290" s="32"/>
      <c r="B4290" s="33"/>
      <c r="C4290" s="34"/>
      <c r="H4290" s="22"/>
      <c r="I4290"/>
      <c r="S4290" s="22"/>
    </row>
    <row r="4291" spans="1:19" x14ac:dyDescent="0.25">
      <c r="A4291" s="32"/>
      <c r="B4291" s="33"/>
      <c r="C4291" s="34"/>
      <c r="H4291" s="22"/>
      <c r="I4291"/>
      <c r="S4291" s="22"/>
    </row>
    <row r="4292" spans="1:19" x14ac:dyDescent="0.25">
      <c r="A4292" s="32"/>
      <c r="B4292" s="33"/>
      <c r="C4292" s="34"/>
      <c r="H4292" s="22"/>
      <c r="I4292"/>
      <c r="S4292" s="22"/>
    </row>
    <row r="4293" spans="1:19" x14ac:dyDescent="0.25">
      <c r="A4293" s="32"/>
      <c r="B4293" s="33"/>
      <c r="C4293" s="34"/>
      <c r="H4293" s="22"/>
      <c r="I4293"/>
      <c r="S4293" s="22"/>
    </row>
    <row r="4294" spans="1:19" x14ac:dyDescent="0.25">
      <c r="A4294" s="32"/>
      <c r="B4294" s="33"/>
      <c r="C4294" s="34"/>
      <c r="H4294" s="22"/>
      <c r="I4294"/>
      <c r="S4294" s="22"/>
    </row>
    <row r="4295" spans="1:19" x14ac:dyDescent="0.25">
      <c r="A4295" s="32"/>
      <c r="B4295" s="33"/>
      <c r="C4295" s="34"/>
      <c r="H4295" s="22"/>
      <c r="I4295"/>
      <c r="S4295" s="22"/>
    </row>
    <row r="4296" spans="1:19" x14ac:dyDescent="0.25">
      <c r="A4296" s="32"/>
      <c r="B4296" s="33"/>
      <c r="C4296" s="34"/>
      <c r="H4296" s="22"/>
      <c r="I4296"/>
      <c r="S4296" s="22"/>
    </row>
    <row r="4297" spans="1:19" x14ac:dyDescent="0.25">
      <c r="A4297" s="32"/>
      <c r="B4297" s="33"/>
      <c r="C4297" s="34"/>
      <c r="H4297" s="22"/>
      <c r="I4297"/>
      <c r="S4297" s="22"/>
    </row>
    <row r="4298" spans="1:19" x14ac:dyDescent="0.25">
      <c r="A4298" s="32"/>
      <c r="B4298" s="33"/>
      <c r="C4298" s="34"/>
      <c r="H4298" s="22"/>
      <c r="I4298"/>
      <c r="S4298" s="22"/>
    </row>
    <row r="4299" spans="1:19" x14ac:dyDescent="0.25">
      <c r="A4299" s="32"/>
      <c r="B4299" s="33"/>
      <c r="C4299" s="34"/>
      <c r="H4299" s="22"/>
      <c r="I4299"/>
      <c r="S4299" s="22"/>
    </row>
    <row r="4300" spans="1:19" x14ac:dyDescent="0.25">
      <c r="A4300" s="32"/>
      <c r="B4300" s="33"/>
      <c r="C4300" s="34"/>
      <c r="H4300" s="22"/>
      <c r="I4300"/>
      <c r="S4300" s="22"/>
    </row>
    <row r="4301" spans="1:19" x14ac:dyDescent="0.25">
      <c r="A4301" s="32"/>
      <c r="B4301" s="33"/>
      <c r="C4301" s="34"/>
      <c r="H4301" s="22"/>
      <c r="I4301"/>
      <c r="S4301" s="22"/>
    </row>
    <row r="4302" spans="1:19" x14ac:dyDescent="0.25">
      <c r="A4302" s="32"/>
      <c r="B4302" s="33"/>
      <c r="C4302" s="34"/>
      <c r="H4302" s="22"/>
      <c r="I4302"/>
      <c r="S4302" s="22"/>
    </row>
    <row r="4303" spans="1:19" x14ac:dyDescent="0.25">
      <c r="A4303" s="32"/>
      <c r="B4303" s="33"/>
      <c r="C4303" s="34"/>
      <c r="H4303" s="22"/>
      <c r="I4303"/>
      <c r="S4303" s="22"/>
    </row>
    <row r="4304" spans="1:19" x14ac:dyDescent="0.25">
      <c r="A4304" s="32"/>
      <c r="B4304" s="33"/>
      <c r="C4304" s="34"/>
      <c r="H4304" s="22"/>
      <c r="I4304"/>
      <c r="S4304" s="22"/>
    </row>
    <row r="4305" spans="1:19" x14ac:dyDescent="0.25">
      <c r="A4305" s="32"/>
      <c r="B4305" s="33"/>
      <c r="C4305" s="34"/>
      <c r="H4305" s="22"/>
      <c r="I4305"/>
      <c r="S4305" s="22"/>
    </row>
    <row r="4306" spans="1:19" x14ac:dyDescent="0.25">
      <c r="A4306" s="32"/>
      <c r="B4306" s="33"/>
      <c r="C4306" s="34"/>
      <c r="H4306" s="22"/>
      <c r="I4306"/>
      <c r="S4306" s="22"/>
    </row>
    <row r="4307" spans="1:19" x14ac:dyDescent="0.25">
      <c r="A4307" s="32"/>
      <c r="B4307" s="33"/>
      <c r="C4307" s="34"/>
      <c r="H4307" s="22"/>
      <c r="I4307"/>
      <c r="S4307" s="22"/>
    </row>
    <row r="4308" spans="1:19" x14ac:dyDescent="0.25">
      <c r="A4308" s="32"/>
      <c r="B4308" s="33"/>
      <c r="C4308" s="34"/>
      <c r="H4308" s="22"/>
      <c r="I4308"/>
      <c r="S4308" s="22"/>
    </row>
    <row r="4309" spans="1:19" x14ac:dyDescent="0.25">
      <c r="A4309" s="32"/>
      <c r="B4309" s="33"/>
      <c r="C4309" s="34"/>
      <c r="H4309" s="22"/>
      <c r="I4309"/>
      <c r="S4309" s="22"/>
    </row>
    <row r="4310" spans="1:19" x14ac:dyDescent="0.25">
      <c r="A4310" s="32"/>
      <c r="B4310" s="33"/>
      <c r="C4310" s="34"/>
      <c r="H4310" s="22"/>
      <c r="I4310"/>
      <c r="S4310" s="22"/>
    </row>
    <row r="4311" spans="1:19" x14ac:dyDescent="0.25">
      <c r="A4311" s="32"/>
      <c r="B4311" s="33"/>
      <c r="C4311" s="34"/>
      <c r="H4311" s="22"/>
      <c r="I4311"/>
      <c r="S4311" s="22"/>
    </row>
    <row r="4312" spans="1:19" x14ac:dyDescent="0.25">
      <c r="A4312" s="32"/>
      <c r="B4312" s="33"/>
      <c r="C4312" s="34"/>
      <c r="H4312" s="22"/>
      <c r="I4312"/>
      <c r="S4312" s="22"/>
    </row>
    <row r="4313" spans="1:19" x14ac:dyDescent="0.25">
      <c r="C4313" s="21"/>
      <c r="H4313" s="22"/>
      <c r="I4313"/>
      <c r="S4313" s="22"/>
    </row>
    <row r="4314" spans="1:19" x14ac:dyDescent="0.25">
      <c r="C4314" s="21"/>
      <c r="H4314" s="22"/>
      <c r="I4314"/>
      <c r="S4314" s="22"/>
    </row>
    <row r="4315" spans="1:19" x14ac:dyDescent="0.25">
      <c r="C4315" s="21"/>
      <c r="H4315" s="22"/>
      <c r="I4315"/>
      <c r="S4315" s="22"/>
    </row>
    <row r="4316" spans="1:19" x14ac:dyDescent="0.25">
      <c r="C4316" s="21"/>
      <c r="H4316" s="22"/>
      <c r="I4316"/>
      <c r="S4316" s="22"/>
    </row>
    <row r="4317" spans="1:19" x14ac:dyDescent="0.25">
      <c r="C4317" s="21"/>
      <c r="H4317" s="22"/>
      <c r="I4317"/>
      <c r="S4317" s="22"/>
    </row>
    <row r="4318" spans="1:19" x14ac:dyDescent="0.25">
      <c r="C4318" s="21"/>
      <c r="H4318" s="22"/>
      <c r="I4318"/>
      <c r="S4318" s="22"/>
    </row>
    <row r="4319" spans="1:19" x14ac:dyDescent="0.25">
      <c r="C4319" s="21"/>
      <c r="H4319" s="22"/>
      <c r="I4319"/>
      <c r="S4319" s="22"/>
    </row>
    <row r="4320" spans="1:19" x14ac:dyDescent="0.25">
      <c r="C4320" s="21"/>
      <c r="H4320" s="22"/>
      <c r="I4320"/>
      <c r="S4320" s="22"/>
    </row>
    <row r="4321" spans="3:19" x14ac:dyDescent="0.25">
      <c r="C4321" s="21"/>
      <c r="H4321" s="22"/>
      <c r="I4321"/>
      <c r="S4321" s="22"/>
    </row>
    <row r="4322" spans="3:19" x14ac:dyDescent="0.25">
      <c r="C4322" s="21"/>
      <c r="H4322" s="22"/>
      <c r="I4322"/>
      <c r="S4322" s="22"/>
    </row>
    <row r="4323" spans="3:19" x14ac:dyDescent="0.25">
      <c r="C4323" s="21"/>
      <c r="H4323" s="22"/>
      <c r="I4323"/>
      <c r="S4323" s="22"/>
    </row>
    <row r="4324" spans="3:19" x14ac:dyDescent="0.25">
      <c r="C4324" s="21"/>
      <c r="H4324" s="22"/>
      <c r="I4324"/>
      <c r="S4324" s="22"/>
    </row>
    <row r="4325" spans="3:19" x14ac:dyDescent="0.25">
      <c r="C4325" s="21"/>
      <c r="H4325" s="22"/>
      <c r="I4325"/>
      <c r="S4325" s="22"/>
    </row>
    <row r="4326" spans="3:19" x14ac:dyDescent="0.25">
      <c r="C4326" s="21"/>
      <c r="H4326" s="22"/>
      <c r="I4326"/>
      <c r="S4326" s="22"/>
    </row>
    <row r="4327" spans="3:19" x14ac:dyDescent="0.25">
      <c r="C4327" s="21"/>
      <c r="H4327" s="22"/>
      <c r="I4327"/>
      <c r="S4327" s="22"/>
    </row>
    <row r="4328" spans="3:19" x14ac:dyDescent="0.25">
      <c r="C4328" s="21"/>
      <c r="H4328" s="22"/>
      <c r="I4328"/>
      <c r="S4328" s="22"/>
    </row>
    <row r="4329" spans="3:19" x14ac:dyDescent="0.25">
      <c r="C4329" s="21"/>
      <c r="H4329" s="22"/>
      <c r="I4329"/>
      <c r="S4329" s="22"/>
    </row>
    <row r="4330" spans="3:19" x14ac:dyDescent="0.25">
      <c r="C4330" s="21"/>
      <c r="H4330" s="22"/>
      <c r="I4330"/>
      <c r="S4330" s="22"/>
    </row>
    <row r="4331" spans="3:19" x14ac:dyDescent="0.25">
      <c r="C4331" s="21"/>
      <c r="H4331" s="22"/>
      <c r="I4331"/>
      <c r="S4331" s="22"/>
    </row>
    <row r="4332" spans="3:19" x14ac:dyDescent="0.25">
      <c r="C4332" s="21"/>
      <c r="H4332" s="22"/>
      <c r="I4332"/>
      <c r="S4332" s="22"/>
    </row>
    <row r="4333" spans="3:19" x14ac:dyDescent="0.25">
      <c r="C4333" s="21"/>
      <c r="H4333" s="22"/>
      <c r="I4333"/>
      <c r="S4333" s="22"/>
    </row>
    <row r="4334" spans="3:19" x14ac:dyDescent="0.25">
      <c r="C4334" s="21"/>
      <c r="H4334" s="22"/>
      <c r="I4334"/>
      <c r="S4334" s="22"/>
    </row>
    <row r="4335" spans="3:19" x14ac:dyDescent="0.25">
      <c r="C4335" s="21"/>
      <c r="H4335" s="22"/>
      <c r="I4335"/>
      <c r="S4335" s="22"/>
    </row>
    <row r="4336" spans="3:19" x14ac:dyDescent="0.25">
      <c r="C4336" s="21"/>
      <c r="H4336" s="22"/>
      <c r="I4336"/>
      <c r="S4336" s="22"/>
    </row>
    <row r="4337" spans="3:19" x14ac:dyDescent="0.25">
      <c r="C4337" s="21"/>
      <c r="H4337" s="22"/>
      <c r="I4337"/>
      <c r="S4337" s="22"/>
    </row>
    <row r="4338" spans="3:19" x14ac:dyDescent="0.25">
      <c r="C4338" s="21"/>
      <c r="H4338" s="22"/>
      <c r="I4338"/>
      <c r="S4338" s="22"/>
    </row>
    <row r="4339" spans="3:19" x14ac:dyDescent="0.25">
      <c r="C4339" s="21"/>
      <c r="H4339" s="22"/>
      <c r="I4339"/>
      <c r="S4339" s="22"/>
    </row>
    <row r="4340" spans="3:19" x14ac:dyDescent="0.25">
      <c r="C4340" s="21"/>
      <c r="H4340" s="22"/>
      <c r="I4340"/>
      <c r="S4340" s="22"/>
    </row>
    <row r="4341" spans="3:19" x14ac:dyDescent="0.25">
      <c r="C4341" s="21"/>
      <c r="H4341" s="22"/>
      <c r="I4341"/>
      <c r="S4341" s="22"/>
    </row>
    <row r="4342" spans="3:19" x14ac:dyDescent="0.25">
      <c r="C4342" s="21"/>
      <c r="H4342" s="22"/>
      <c r="I4342"/>
      <c r="S4342" s="22"/>
    </row>
    <row r="4343" spans="3:19" x14ac:dyDescent="0.25">
      <c r="C4343" s="21"/>
      <c r="H4343" s="22"/>
      <c r="I4343"/>
      <c r="S4343" s="22"/>
    </row>
    <row r="4344" spans="3:19" x14ac:dyDescent="0.25">
      <c r="C4344" s="21"/>
      <c r="H4344" s="22"/>
      <c r="I4344"/>
      <c r="S4344" s="22"/>
    </row>
    <row r="4345" spans="3:19" x14ac:dyDescent="0.25">
      <c r="C4345" s="21"/>
      <c r="H4345" s="22"/>
      <c r="I4345"/>
      <c r="S4345" s="22"/>
    </row>
    <row r="4346" spans="3:19" x14ac:dyDescent="0.25">
      <c r="C4346" s="21"/>
      <c r="H4346" s="22"/>
      <c r="I4346"/>
      <c r="S4346" s="22"/>
    </row>
    <row r="4347" spans="3:19" x14ac:dyDescent="0.25">
      <c r="C4347" s="21"/>
      <c r="H4347" s="22"/>
      <c r="I4347"/>
      <c r="S4347" s="22"/>
    </row>
    <row r="4348" spans="3:19" x14ac:dyDescent="0.25">
      <c r="C4348" s="21"/>
      <c r="H4348" s="22"/>
      <c r="I4348"/>
      <c r="S4348" s="22"/>
    </row>
    <row r="4349" spans="3:19" x14ac:dyDescent="0.25">
      <c r="C4349" s="21"/>
      <c r="H4349" s="22"/>
      <c r="I4349"/>
      <c r="S4349" s="22"/>
    </row>
    <row r="4350" spans="3:19" x14ac:dyDescent="0.25">
      <c r="C4350" s="21"/>
      <c r="H4350" s="22"/>
      <c r="I4350"/>
      <c r="S4350" s="22"/>
    </row>
    <row r="4351" spans="3:19" x14ac:dyDescent="0.25">
      <c r="C4351" s="21"/>
      <c r="H4351" s="22"/>
      <c r="I4351"/>
      <c r="S4351" s="22"/>
    </row>
    <row r="4352" spans="3:19" x14ac:dyDescent="0.25">
      <c r="C4352" s="21"/>
      <c r="H4352" s="22"/>
      <c r="I4352"/>
      <c r="S4352" s="22"/>
    </row>
    <row r="4353" spans="3:19" x14ac:dyDescent="0.25">
      <c r="C4353" s="21"/>
      <c r="H4353" s="22"/>
      <c r="I4353"/>
      <c r="S4353" s="22"/>
    </row>
    <row r="4354" spans="3:19" x14ac:dyDescent="0.25">
      <c r="C4354" s="21"/>
      <c r="H4354" s="22"/>
      <c r="I4354"/>
      <c r="S4354" s="22"/>
    </row>
    <row r="4355" spans="3:19" x14ac:dyDescent="0.25">
      <c r="C4355" s="21"/>
      <c r="H4355" s="22"/>
      <c r="I4355"/>
      <c r="S4355" s="22"/>
    </row>
    <row r="4356" spans="3:19" x14ac:dyDescent="0.25">
      <c r="C4356" s="21"/>
      <c r="H4356" s="22"/>
      <c r="I4356"/>
      <c r="S4356" s="22"/>
    </row>
    <row r="4357" spans="3:19" x14ac:dyDescent="0.25">
      <c r="C4357" s="21"/>
      <c r="H4357" s="22"/>
      <c r="I4357"/>
      <c r="S4357" s="22"/>
    </row>
    <row r="4358" spans="3:19" x14ac:dyDescent="0.25">
      <c r="C4358" s="21"/>
      <c r="H4358" s="22"/>
      <c r="I4358"/>
      <c r="S4358" s="22"/>
    </row>
    <row r="4359" spans="3:19" x14ac:dyDescent="0.25">
      <c r="C4359" s="21"/>
      <c r="H4359" s="22"/>
      <c r="I4359"/>
      <c r="S4359" s="22"/>
    </row>
    <row r="4360" spans="3:19" x14ac:dyDescent="0.25">
      <c r="C4360" s="21"/>
      <c r="H4360" s="22"/>
      <c r="I4360"/>
      <c r="S4360" s="22"/>
    </row>
    <row r="4361" spans="3:19" x14ac:dyDescent="0.25">
      <c r="C4361" s="21"/>
      <c r="H4361" s="22"/>
      <c r="I4361"/>
      <c r="S4361" s="22"/>
    </row>
    <row r="4362" spans="3:19" x14ac:dyDescent="0.25">
      <c r="C4362" s="21"/>
      <c r="H4362" s="22"/>
      <c r="I4362"/>
      <c r="S4362" s="22"/>
    </row>
    <row r="4363" spans="3:19" x14ac:dyDescent="0.25">
      <c r="C4363" s="21"/>
      <c r="H4363" s="22"/>
      <c r="I4363"/>
      <c r="S4363" s="22"/>
    </row>
    <row r="4364" spans="3:19" x14ac:dyDescent="0.25">
      <c r="C4364" s="21"/>
      <c r="H4364" s="22"/>
      <c r="I4364"/>
      <c r="S4364" s="22"/>
    </row>
    <row r="4365" spans="3:19" x14ac:dyDescent="0.25">
      <c r="C4365" s="21"/>
      <c r="H4365" s="22"/>
      <c r="I4365"/>
      <c r="S4365" s="22"/>
    </row>
    <row r="4366" spans="3:19" x14ac:dyDescent="0.25">
      <c r="C4366" s="21"/>
      <c r="H4366" s="22"/>
      <c r="I4366"/>
      <c r="S4366" s="22"/>
    </row>
    <row r="4367" spans="3:19" x14ac:dyDescent="0.25">
      <c r="C4367" s="21"/>
      <c r="H4367" s="22"/>
      <c r="I4367"/>
      <c r="S4367" s="22"/>
    </row>
    <row r="4368" spans="3:19" x14ac:dyDescent="0.25">
      <c r="C4368" s="21"/>
      <c r="H4368" s="22"/>
      <c r="I4368"/>
      <c r="S4368" s="22"/>
    </row>
    <row r="4369" spans="3:19" x14ac:dyDescent="0.25">
      <c r="C4369" s="21"/>
      <c r="H4369" s="22"/>
      <c r="I4369"/>
      <c r="S4369" s="22"/>
    </row>
    <row r="4370" spans="3:19" x14ac:dyDescent="0.25">
      <c r="C4370" s="21"/>
      <c r="H4370" s="22"/>
      <c r="I4370"/>
      <c r="S4370" s="22"/>
    </row>
    <row r="4371" spans="3:19" x14ac:dyDescent="0.25">
      <c r="C4371" s="21"/>
      <c r="H4371" s="22"/>
      <c r="I4371"/>
      <c r="S4371" s="22"/>
    </row>
    <row r="4372" spans="3:19" x14ac:dyDescent="0.25">
      <c r="C4372" s="21"/>
      <c r="H4372" s="22"/>
      <c r="I4372"/>
      <c r="S4372" s="22"/>
    </row>
    <row r="4373" spans="3:19" x14ac:dyDescent="0.25">
      <c r="C4373" s="21"/>
      <c r="H4373" s="22"/>
      <c r="I4373"/>
      <c r="S4373" s="22"/>
    </row>
    <row r="4374" spans="3:19" x14ac:dyDescent="0.25">
      <c r="C4374" s="21"/>
      <c r="H4374" s="22"/>
      <c r="I4374"/>
      <c r="S4374" s="22"/>
    </row>
    <row r="4375" spans="3:19" x14ac:dyDescent="0.25">
      <c r="C4375" s="21"/>
      <c r="H4375" s="22"/>
      <c r="I4375"/>
      <c r="S4375" s="22"/>
    </row>
    <row r="4376" spans="3:19" x14ac:dyDescent="0.25">
      <c r="C4376" s="21"/>
      <c r="H4376" s="22"/>
      <c r="I4376"/>
      <c r="S4376" s="22"/>
    </row>
    <row r="4377" spans="3:19" x14ac:dyDescent="0.25">
      <c r="C4377" s="21"/>
      <c r="H4377" s="22"/>
      <c r="I4377"/>
      <c r="S4377" s="22"/>
    </row>
    <row r="4378" spans="3:19" x14ac:dyDescent="0.25">
      <c r="C4378" s="21"/>
      <c r="H4378" s="22"/>
      <c r="I4378"/>
      <c r="S4378" s="22"/>
    </row>
    <row r="4379" spans="3:19" x14ac:dyDescent="0.25">
      <c r="C4379" s="21"/>
      <c r="H4379" s="22"/>
      <c r="I4379"/>
      <c r="S4379" s="22"/>
    </row>
    <row r="4380" spans="3:19" x14ac:dyDescent="0.25">
      <c r="C4380" s="21"/>
      <c r="H4380" s="22"/>
      <c r="I4380"/>
      <c r="S4380" s="22"/>
    </row>
    <row r="4381" spans="3:19" x14ac:dyDescent="0.25">
      <c r="C4381" s="21"/>
      <c r="H4381" s="22"/>
      <c r="I4381"/>
      <c r="S4381" s="22"/>
    </row>
    <row r="4382" spans="3:19" x14ac:dyDescent="0.25">
      <c r="C4382" s="21"/>
      <c r="H4382" s="22"/>
      <c r="I4382"/>
      <c r="S4382" s="22"/>
    </row>
    <row r="4383" spans="3:19" x14ac:dyDescent="0.25">
      <c r="C4383" s="21"/>
      <c r="H4383" s="22"/>
      <c r="I4383"/>
      <c r="S4383" s="22"/>
    </row>
    <row r="4384" spans="3:19" x14ac:dyDescent="0.25">
      <c r="C4384" s="21"/>
      <c r="H4384" s="22"/>
      <c r="I4384"/>
      <c r="S4384" s="22"/>
    </row>
    <row r="4385" spans="3:19" x14ac:dyDescent="0.25">
      <c r="C4385" s="21"/>
      <c r="H4385" s="22"/>
      <c r="I4385"/>
      <c r="S4385" s="22"/>
    </row>
    <row r="4386" spans="3:19" x14ac:dyDescent="0.25">
      <c r="C4386" s="21"/>
      <c r="H4386" s="22"/>
      <c r="I4386"/>
      <c r="S4386" s="22"/>
    </row>
    <row r="4387" spans="3:19" x14ac:dyDescent="0.25">
      <c r="C4387" s="21"/>
      <c r="H4387" s="22"/>
      <c r="I4387"/>
      <c r="S4387" s="22"/>
    </row>
    <row r="4388" spans="3:19" x14ac:dyDescent="0.25">
      <c r="C4388" s="21"/>
      <c r="H4388" s="22"/>
      <c r="I4388"/>
      <c r="S4388" s="22"/>
    </row>
    <row r="4389" spans="3:19" x14ac:dyDescent="0.25">
      <c r="C4389" s="21"/>
      <c r="H4389" s="22"/>
      <c r="I4389"/>
      <c r="S4389" s="22"/>
    </row>
    <row r="4390" spans="3:19" x14ac:dyDescent="0.25">
      <c r="C4390" s="21"/>
      <c r="H4390" s="22"/>
      <c r="I4390"/>
      <c r="S4390" s="22"/>
    </row>
    <row r="4391" spans="3:19" x14ac:dyDescent="0.25">
      <c r="C4391" s="21"/>
      <c r="H4391" s="22"/>
      <c r="I4391"/>
      <c r="S4391" s="22"/>
    </row>
    <row r="4392" spans="3:19" x14ac:dyDescent="0.25">
      <c r="C4392" s="21"/>
      <c r="H4392" s="22"/>
      <c r="I4392"/>
      <c r="S4392" s="22"/>
    </row>
    <row r="4393" spans="3:19" x14ac:dyDescent="0.25">
      <c r="C4393" s="21"/>
      <c r="H4393" s="22"/>
      <c r="I4393"/>
      <c r="S4393" s="22"/>
    </row>
    <row r="4394" spans="3:19" x14ac:dyDescent="0.25">
      <c r="C4394" s="21"/>
      <c r="H4394" s="22"/>
      <c r="I4394"/>
      <c r="S4394" s="22"/>
    </row>
    <row r="4395" spans="3:19" x14ac:dyDescent="0.25">
      <c r="C4395" s="21"/>
      <c r="H4395" s="22"/>
      <c r="I4395"/>
      <c r="S4395" s="22"/>
    </row>
    <row r="4396" spans="3:19" x14ac:dyDescent="0.25">
      <c r="C4396" s="21"/>
      <c r="H4396" s="22"/>
      <c r="I4396"/>
      <c r="S4396" s="22"/>
    </row>
    <row r="4397" spans="3:19" x14ac:dyDescent="0.25">
      <c r="C4397" s="21"/>
      <c r="H4397" s="22"/>
      <c r="I4397"/>
      <c r="S4397" s="22"/>
    </row>
    <row r="4398" spans="3:19" x14ac:dyDescent="0.25">
      <c r="C4398" s="21"/>
      <c r="H4398" s="22"/>
      <c r="I4398"/>
      <c r="S4398" s="22"/>
    </row>
    <row r="4399" spans="3:19" x14ac:dyDescent="0.25">
      <c r="C4399" s="21"/>
      <c r="H4399" s="22"/>
      <c r="I4399"/>
      <c r="S4399" s="22"/>
    </row>
    <row r="4400" spans="3:19" x14ac:dyDescent="0.25">
      <c r="C4400" s="21"/>
      <c r="H4400" s="22"/>
      <c r="I4400"/>
      <c r="S4400" s="22"/>
    </row>
    <row r="4401" spans="3:19" x14ac:dyDescent="0.25">
      <c r="C4401" s="21"/>
      <c r="H4401" s="22"/>
      <c r="I4401"/>
      <c r="S4401" s="22"/>
    </row>
    <row r="4402" spans="3:19" x14ac:dyDescent="0.25">
      <c r="C4402" s="21"/>
      <c r="H4402" s="22"/>
      <c r="I4402"/>
      <c r="S4402" s="22"/>
    </row>
    <row r="4403" spans="3:19" x14ac:dyDescent="0.25">
      <c r="C4403" s="21"/>
      <c r="H4403" s="22"/>
      <c r="I4403"/>
      <c r="S4403" s="22"/>
    </row>
    <row r="4404" spans="3:19" x14ac:dyDescent="0.25">
      <c r="C4404" s="21"/>
      <c r="H4404" s="22"/>
      <c r="I4404"/>
      <c r="S4404" s="22"/>
    </row>
    <row r="4405" spans="3:19" x14ac:dyDescent="0.25">
      <c r="C4405" s="21"/>
      <c r="H4405" s="22"/>
      <c r="I4405"/>
      <c r="S4405" s="22"/>
    </row>
    <row r="4406" spans="3:19" x14ac:dyDescent="0.25">
      <c r="C4406" s="21"/>
      <c r="H4406" s="22"/>
      <c r="I4406"/>
      <c r="S4406" s="22"/>
    </row>
    <row r="4407" spans="3:19" x14ac:dyDescent="0.25">
      <c r="C4407" s="21"/>
      <c r="H4407" s="22"/>
      <c r="I4407"/>
      <c r="S4407" s="22"/>
    </row>
    <row r="4408" spans="3:19" x14ac:dyDescent="0.25">
      <c r="C4408" s="21"/>
      <c r="H4408" s="22"/>
      <c r="I4408"/>
      <c r="S4408" s="22"/>
    </row>
    <row r="4409" spans="3:19" x14ac:dyDescent="0.25">
      <c r="C4409" s="21"/>
      <c r="H4409" s="22"/>
      <c r="I4409"/>
      <c r="S4409" s="22"/>
    </row>
    <row r="4410" spans="3:19" x14ac:dyDescent="0.25">
      <c r="C4410" s="21"/>
      <c r="H4410" s="22"/>
      <c r="I4410"/>
      <c r="S4410" s="22"/>
    </row>
    <row r="4411" spans="3:19" x14ac:dyDescent="0.25">
      <c r="C4411" s="21"/>
      <c r="H4411" s="22"/>
      <c r="I4411"/>
      <c r="S4411" s="22"/>
    </row>
    <row r="4412" spans="3:19" x14ac:dyDescent="0.25">
      <c r="C4412" s="21"/>
      <c r="H4412" s="22"/>
      <c r="I4412"/>
      <c r="S4412" s="22"/>
    </row>
    <row r="4413" spans="3:19" x14ac:dyDescent="0.25">
      <c r="C4413" s="21"/>
      <c r="H4413" s="22"/>
      <c r="I4413"/>
      <c r="S4413" s="22"/>
    </row>
    <row r="4414" spans="3:19" x14ac:dyDescent="0.25">
      <c r="C4414" s="21"/>
      <c r="H4414" s="22"/>
      <c r="I4414"/>
      <c r="S4414" s="22"/>
    </row>
    <row r="4415" spans="3:19" x14ac:dyDescent="0.25">
      <c r="C4415" s="21"/>
      <c r="H4415" s="22"/>
      <c r="I4415"/>
      <c r="S4415" s="22"/>
    </row>
    <row r="4416" spans="3:19" x14ac:dyDescent="0.25">
      <c r="C4416" s="21"/>
      <c r="H4416" s="22"/>
      <c r="I4416"/>
      <c r="S4416" s="22"/>
    </row>
    <row r="4417" spans="3:19" x14ac:dyDescent="0.25">
      <c r="C4417" s="21"/>
      <c r="H4417" s="22"/>
      <c r="I4417"/>
      <c r="S4417" s="22"/>
    </row>
    <row r="4418" spans="3:19" x14ac:dyDescent="0.25">
      <c r="C4418" s="21"/>
      <c r="H4418" s="22"/>
      <c r="I4418"/>
      <c r="S4418" s="22"/>
    </row>
    <row r="4419" spans="3:19" x14ac:dyDescent="0.25">
      <c r="C4419" s="21"/>
      <c r="H4419" s="22"/>
      <c r="I4419"/>
      <c r="S4419" s="22"/>
    </row>
    <row r="4420" spans="3:19" x14ac:dyDescent="0.25">
      <c r="C4420" s="21"/>
      <c r="H4420" s="22"/>
      <c r="I4420"/>
      <c r="S4420" s="22"/>
    </row>
    <row r="4421" spans="3:19" x14ac:dyDescent="0.25">
      <c r="C4421" s="21"/>
      <c r="H4421" s="22"/>
      <c r="I4421"/>
      <c r="S4421" s="22"/>
    </row>
    <row r="4422" spans="3:19" x14ac:dyDescent="0.25">
      <c r="C4422" s="21"/>
      <c r="H4422" s="22"/>
      <c r="I4422"/>
      <c r="S4422" s="22"/>
    </row>
    <row r="4423" spans="3:19" x14ac:dyDescent="0.25">
      <c r="C4423" s="21"/>
      <c r="H4423" s="22"/>
      <c r="I4423"/>
      <c r="S4423" s="22"/>
    </row>
    <row r="4424" spans="3:19" x14ac:dyDescent="0.25">
      <c r="C4424" s="21"/>
      <c r="H4424" s="22"/>
      <c r="I4424"/>
      <c r="S4424" s="22"/>
    </row>
    <row r="4425" spans="3:19" x14ac:dyDescent="0.25">
      <c r="C4425" s="21"/>
      <c r="H4425" s="22"/>
      <c r="I4425"/>
      <c r="S4425" s="22"/>
    </row>
    <row r="4426" spans="3:19" x14ac:dyDescent="0.25">
      <c r="C4426" s="21"/>
      <c r="H4426" s="22"/>
      <c r="I4426"/>
      <c r="S4426" s="22"/>
    </row>
    <row r="4427" spans="3:19" x14ac:dyDescent="0.25">
      <c r="C4427" s="21"/>
      <c r="H4427" s="22"/>
      <c r="I4427"/>
      <c r="S4427" s="22"/>
    </row>
    <row r="4428" spans="3:19" x14ac:dyDescent="0.25">
      <c r="C4428" s="21"/>
      <c r="H4428" s="22"/>
      <c r="I4428"/>
      <c r="S4428" s="22"/>
    </row>
    <row r="4429" spans="3:19" x14ac:dyDescent="0.25">
      <c r="C4429" s="21"/>
      <c r="H4429" s="22"/>
      <c r="I4429"/>
      <c r="S4429" s="22"/>
    </row>
    <row r="4430" spans="3:19" x14ac:dyDescent="0.25">
      <c r="C4430" s="21"/>
      <c r="H4430" s="22"/>
      <c r="I4430"/>
      <c r="S4430" s="22"/>
    </row>
    <row r="4431" spans="3:19" x14ac:dyDescent="0.25">
      <c r="C4431" s="21"/>
      <c r="H4431" s="22"/>
      <c r="I4431"/>
      <c r="S4431" s="22"/>
    </row>
    <row r="4432" spans="3:19" x14ac:dyDescent="0.25">
      <c r="C4432" s="21"/>
      <c r="H4432" s="22"/>
      <c r="I4432"/>
      <c r="S4432" s="22"/>
    </row>
    <row r="4433" spans="3:19" x14ac:dyDescent="0.25">
      <c r="C4433" s="21"/>
      <c r="H4433" s="22"/>
      <c r="I4433"/>
      <c r="S4433" s="22"/>
    </row>
    <row r="4434" spans="3:19" x14ac:dyDescent="0.25">
      <c r="C4434" s="21"/>
      <c r="H4434" s="22"/>
      <c r="I4434"/>
      <c r="S4434" s="22"/>
    </row>
    <row r="4435" spans="3:19" x14ac:dyDescent="0.25">
      <c r="C4435" s="21"/>
      <c r="H4435" s="22"/>
      <c r="I4435"/>
      <c r="S4435" s="22"/>
    </row>
    <row r="4436" spans="3:19" x14ac:dyDescent="0.25">
      <c r="C4436" s="21"/>
      <c r="H4436" s="22"/>
      <c r="I4436"/>
      <c r="S4436" s="22"/>
    </row>
    <row r="4437" spans="3:19" x14ac:dyDescent="0.25">
      <c r="C4437" s="21"/>
      <c r="H4437" s="22"/>
      <c r="I4437"/>
      <c r="S4437" s="22"/>
    </row>
    <row r="4438" spans="3:19" x14ac:dyDescent="0.25">
      <c r="C4438" s="21"/>
      <c r="H4438" s="22"/>
      <c r="I4438"/>
      <c r="S4438" s="22"/>
    </row>
    <row r="4439" spans="3:19" x14ac:dyDescent="0.25">
      <c r="C4439" s="21"/>
      <c r="H4439" s="22"/>
      <c r="I4439"/>
      <c r="S4439" s="22"/>
    </row>
    <row r="4440" spans="3:19" x14ac:dyDescent="0.25">
      <c r="C4440" s="21"/>
      <c r="H4440" s="22"/>
      <c r="I4440"/>
      <c r="S4440" s="22"/>
    </row>
    <row r="4441" spans="3:19" x14ac:dyDescent="0.25">
      <c r="C4441" s="21"/>
      <c r="H4441" s="22"/>
      <c r="I4441"/>
      <c r="S4441" s="22"/>
    </row>
    <row r="4442" spans="3:19" x14ac:dyDescent="0.25">
      <c r="C4442" s="21"/>
      <c r="H4442" s="22"/>
      <c r="I4442"/>
      <c r="S4442" s="22"/>
    </row>
    <row r="4443" spans="3:19" x14ac:dyDescent="0.25">
      <c r="C4443" s="21"/>
      <c r="H4443" s="22"/>
      <c r="I4443"/>
      <c r="S4443" s="22"/>
    </row>
    <row r="4444" spans="3:19" x14ac:dyDescent="0.25">
      <c r="C4444" s="21"/>
      <c r="H4444" s="22"/>
      <c r="I4444"/>
      <c r="S4444" s="22"/>
    </row>
    <row r="4445" spans="3:19" x14ac:dyDescent="0.25">
      <c r="C4445" s="21"/>
      <c r="H4445" s="22"/>
      <c r="I4445"/>
      <c r="S4445" s="22"/>
    </row>
    <row r="4446" spans="3:19" x14ac:dyDescent="0.25">
      <c r="C4446" s="21"/>
      <c r="H4446" s="22"/>
      <c r="I4446"/>
      <c r="S4446" s="22"/>
    </row>
    <row r="4447" spans="3:19" x14ac:dyDescent="0.25">
      <c r="C4447" s="21"/>
      <c r="H4447" s="22"/>
      <c r="I4447"/>
      <c r="S4447" s="22"/>
    </row>
    <row r="4448" spans="3:19" x14ac:dyDescent="0.25">
      <c r="C4448" s="21"/>
      <c r="H4448" s="22"/>
      <c r="I4448"/>
      <c r="S4448" s="22"/>
    </row>
    <row r="4449" spans="3:19" x14ac:dyDescent="0.25">
      <c r="C4449" s="21"/>
      <c r="H4449" s="22"/>
      <c r="I4449"/>
      <c r="S4449" s="22"/>
    </row>
    <row r="4450" spans="3:19" x14ac:dyDescent="0.25">
      <c r="C4450" s="21"/>
      <c r="H4450" s="22"/>
      <c r="I4450"/>
      <c r="S4450" s="22"/>
    </row>
    <row r="4451" spans="3:19" x14ac:dyDescent="0.25">
      <c r="C4451" s="21"/>
      <c r="H4451" s="22"/>
      <c r="I4451"/>
      <c r="S4451" s="22"/>
    </row>
    <row r="4452" spans="3:19" x14ac:dyDescent="0.25">
      <c r="C4452" s="21"/>
      <c r="H4452" s="22"/>
      <c r="I4452"/>
      <c r="S4452" s="22"/>
    </row>
    <row r="4453" spans="3:19" x14ac:dyDescent="0.25">
      <c r="C4453" s="21"/>
      <c r="H4453" s="22"/>
      <c r="I4453"/>
      <c r="S4453" s="22"/>
    </row>
    <row r="4454" spans="3:19" x14ac:dyDescent="0.25">
      <c r="C4454" s="21"/>
      <c r="H4454" s="22"/>
      <c r="I4454"/>
      <c r="S4454" s="22"/>
    </row>
    <row r="4455" spans="3:19" x14ac:dyDescent="0.25">
      <c r="C4455" s="21"/>
      <c r="H4455" s="22"/>
      <c r="I4455"/>
      <c r="S4455" s="22"/>
    </row>
    <row r="4456" spans="3:19" x14ac:dyDescent="0.25">
      <c r="C4456" s="21"/>
      <c r="H4456" s="22"/>
      <c r="I4456"/>
      <c r="S4456" s="22"/>
    </row>
    <row r="4457" spans="3:19" x14ac:dyDescent="0.25">
      <c r="C4457" s="21"/>
      <c r="H4457" s="22"/>
      <c r="I4457"/>
      <c r="S4457" s="22"/>
    </row>
    <row r="4458" spans="3:19" x14ac:dyDescent="0.25">
      <c r="C4458" s="21"/>
      <c r="H4458" s="22"/>
      <c r="I4458"/>
      <c r="S4458" s="22"/>
    </row>
    <row r="4459" spans="3:19" x14ac:dyDescent="0.25">
      <c r="C4459" s="21"/>
      <c r="H4459" s="22"/>
      <c r="I4459"/>
      <c r="S4459" s="22"/>
    </row>
    <row r="4460" spans="3:19" x14ac:dyDescent="0.25">
      <c r="C4460" s="21"/>
      <c r="H4460" s="22"/>
      <c r="I4460"/>
      <c r="S4460" s="22"/>
    </row>
    <row r="4461" spans="3:19" x14ac:dyDescent="0.25">
      <c r="C4461" s="21"/>
      <c r="H4461" s="22"/>
      <c r="I4461"/>
      <c r="S4461" s="22"/>
    </row>
    <row r="4462" spans="3:19" x14ac:dyDescent="0.25">
      <c r="C4462" s="21"/>
      <c r="H4462" s="22"/>
      <c r="I4462"/>
      <c r="S4462" s="22"/>
    </row>
    <row r="4463" spans="3:19" x14ac:dyDescent="0.25">
      <c r="C4463" s="21"/>
      <c r="H4463" s="22"/>
      <c r="I4463"/>
      <c r="S4463" s="22"/>
    </row>
    <row r="4464" spans="3:19" x14ac:dyDescent="0.25">
      <c r="C4464" s="21"/>
      <c r="H4464" s="22"/>
      <c r="I4464"/>
      <c r="S4464" s="22"/>
    </row>
    <row r="4465" spans="3:19" x14ac:dyDescent="0.25">
      <c r="C4465" s="21"/>
      <c r="H4465" s="22"/>
      <c r="I4465"/>
      <c r="S4465" s="22"/>
    </row>
    <row r="4466" spans="3:19" x14ac:dyDescent="0.25">
      <c r="C4466" s="21"/>
      <c r="H4466" s="22"/>
      <c r="I4466"/>
      <c r="S4466" s="22"/>
    </row>
    <row r="4467" spans="3:19" x14ac:dyDescent="0.25">
      <c r="C4467" s="21"/>
      <c r="H4467" s="22"/>
      <c r="I4467"/>
      <c r="S4467" s="22"/>
    </row>
    <row r="4468" spans="3:19" x14ac:dyDescent="0.25">
      <c r="C4468" s="21"/>
      <c r="H4468" s="22"/>
      <c r="I4468"/>
      <c r="S4468" s="22"/>
    </row>
    <row r="4469" spans="3:19" x14ac:dyDescent="0.25">
      <c r="C4469" s="21"/>
      <c r="H4469" s="22"/>
      <c r="I4469"/>
      <c r="S4469" s="22"/>
    </row>
    <row r="4470" spans="3:19" x14ac:dyDescent="0.25">
      <c r="C4470" s="21"/>
      <c r="H4470" s="22"/>
      <c r="I4470"/>
      <c r="S4470" s="22"/>
    </row>
    <row r="4471" spans="3:19" x14ac:dyDescent="0.25">
      <c r="C4471" s="21"/>
      <c r="H4471" s="22"/>
      <c r="I4471"/>
      <c r="S4471" s="22"/>
    </row>
    <row r="4472" spans="3:19" x14ac:dyDescent="0.25">
      <c r="C4472" s="21"/>
      <c r="H4472" s="22"/>
      <c r="I4472"/>
      <c r="S4472" s="22"/>
    </row>
    <row r="4473" spans="3:19" x14ac:dyDescent="0.25">
      <c r="C4473" s="21"/>
      <c r="H4473" s="22"/>
      <c r="I4473"/>
      <c r="S4473" s="22"/>
    </row>
    <row r="4474" spans="3:19" x14ac:dyDescent="0.25">
      <c r="C4474" s="21"/>
      <c r="H4474" s="22"/>
      <c r="I4474"/>
      <c r="S4474" s="22"/>
    </row>
    <row r="4475" spans="3:19" x14ac:dyDescent="0.25">
      <c r="C4475" s="21"/>
      <c r="H4475" s="22"/>
      <c r="I4475"/>
      <c r="S4475" s="22"/>
    </row>
    <row r="4476" spans="3:19" x14ac:dyDescent="0.25">
      <c r="C4476" s="21"/>
      <c r="H4476" s="22"/>
      <c r="I4476"/>
      <c r="S4476" s="22"/>
    </row>
    <row r="4477" spans="3:19" x14ac:dyDescent="0.25">
      <c r="C4477" s="21"/>
      <c r="H4477" s="22"/>
      <c r="I4477"/>
      <c r="S4477" s="22"/>
    </row>
    <row r="4478" spans="3:19" x14ac:dyDescent="0.25">
      <c r="C4478" s="21"/>
      <c r="H4478" s="22"/>
      <c r="I4478"/>
      <c r="S4478" s="22"/>
    </row>
    <row r="4479" spans="3:19" x14ac:dyDescent="0.25">
      <c r="C4479" s="21"/>
      <c r="H4479" s="22"/>
      <c r="I4479"/>
      <c r="S4479" s="22"/>
    </row>
    <row r="4480" spans="3:19" x14ac:dyDescent="0.25">
      <c r="C4480" s="21"/>
      <c r="H4480" s="22"/>
      <c r="I4480"/>
      <c r="S4480" s="22"/>
    </row>
    <row r="4481" spans="3:19" x14ac:dyDescent="0.25">
      <c r="C4481" s="21"/>
      <c r="H4481" s="22"/>
      <c r="I4481"/>
      <c r="S4481" s="22"/>
    </row>
    <row r="4482" spans="3:19" x14ac:dyDescent="0.25">
      <c r="C4482" s="21"/>
      <c r="H4482" s="22"/>
      <c r="I4482"/>
      <c r="S4482" s="22"/>
    </row>
    <row r="4483" spans="3:19" x14ac:dyDescent="0.25">
      <c r="C4483" s="21"/>
      <c r="H4483" s="22"/>
      <c r="I4483"/>
      <c r="S4483" s="22"/>
    </row>
    <row r="4484" spans="3:19" x14ac:dyDescent="0.25">
      <c r="C4484" s="21"/>
      <c r="H4484" s="22"/>
      <c r="I4484"/>
      <c r="S4484" s="22"/>
    </row>
    <row r="4485" spans="3:19" x14ac:dyDescent="0.25">
      <c r="C4485" s="21"/>
      <c r="H4485" s="22"/>
      <c r="I4485"/>
      <c r="S4485" s="22"/>
    </row>
    <row r="4486" spans="3:19" x14ac:dyDescent="0.25">
      <c r="C4486" s="21"/>
      <c r="H4486" s="22"/>
      <c r="I4486"/>
      <c r="S4486" s="22"/>
    </row>
    <row r="4487" spans="3:19" x14ac:dyDescent="0.25">
      <c r="C4487" s="21"/>
      <c r="H4487" s="22"/>
      <c r="I4487"/>
      <c r="S4487" s="22"/>
    </row>
    <row r="4488" spans="3:19" x14ac:dyDescent="0.25">
      <c r="C4488" s="21"/>
      <c r="H4488" s="22"/>
      <c r="I4488"/>
      <c r="S4488" s="22"/>
    </row>
    <row r="4489" spans="3:19" x14ac:dyDescent="0.25">
      <c r="C4489" s="21"/>
      <c r="H4489" s="22"/>
      <c r="I4489"/>
      <c r="S4489" s="22"/>
    </row>
    <row r="4490" spans="3:19" x14ac:dyDescent="0.25">
      <c r="C4490" s="21"/>
      <c r="H4490" s="22"/>
      <c r="I4490"/>
      <c r="S4490" s="22"/>
    </row>
    <row r="4491" spans="3:19" x14ac:dyDescent="0.25">
      <c r="C4491" s="21"/>
      <c r="H4491" s="22"/>
      <c r="I4491"/>
      <c r="S4491" s="22"/>
    </row>
    <row r="4492" spans="3:19" x14ac:dyDescent="0.25">
      <c r="C4492" s="21"/>
      <c r="H4492" s="22"/>
      <c r="I4492"/>
      <c r="S4492" s="22"/>
    </row>
    <row r="4493" spans="3:19" x14ac:dyDescent="0.25">
      <c r="C4493" s="21"/>
      <c r="H4493" s="22"/>
      <c r="I4493"/>
      <c r="S4493" s="22"/>
    </row>
    <row r="4494" spans="3:19" x14ac:dyDescent="0.25">
      <c r="C4494" s="21"/>
      <c r="H4494" s="22"/>
      <c r="I4494"/>
      <c r="S4494" s="22"/>
    </row>
    <row r="4495" spans="3:19" x14ac:dyDescent="0.25">
      <c r="C4495" s="21"/>
      <c r="H4495" s="22"/>
      <c r="I4495"/>
      <c r="S4495" s="22"/>
    </row>
    <row r="4496" spans="3:19" x14ac:dyDescent="0.25">
      <c r="C4496" s="21"/>
      <c r="H4496" s="22"/>
      <c r="I4496"/>
      <c r="S4496" s="22"/>
    </row>
    <row r="4497" spans="3:19" x14ac:dyDescent="0.25">
      <c r="C4497" s="21"/>
      <c r="H4497" s="22"/>
      <c r="I4497"/>
      <c r="S4497" s="22"/>
    </row>
    <row r="4498" spans="3:19" x14ac:dyDescent="0.25">
      <c r="C4498" s="21"/>
      <c r="H4498" s="22"/>
      <c r="I4498"/>
      <c r="S4498" s="22"/>
    </row>
    <row r="4499" spans="3:19" x14ac:dyDescent="0.25">
      <c r="C4499" s="21"/>
      <c r="H4499" s="22"/>
      <c r="I4499"/>
      <c r="S4499" s="22"/>
    </row>
    <row r="4500" spans="3:19" x14ac:dyDescent="0.25">
      <c r="C4500" s="21"/>
      <c r="H4500" s="22"/>
      <c r="I4500"/>
      <c r="S4500" s="22"/>
    </row>
    <row r="4501" spans="3:19" x14ac:dyDescent="0.25">
      <c r="C4501" s="21"/>
      <c r="H4501" s="22"/>
      <c r="I4501"/>
      <c r="S4501" s="22"/>
    </row>
    <row r="4502" spans="3:19" x14ac:dyDescent="0.25">
      <c r="C4502" s="21"/>
      <c r="H4502" s="22"/>
      <c r="I4502"/>
      <c r="S4502" s="22"/>
    </row>
    <row r="4503" spans="3:19" x14ac:dyDescent="0.25">
      <c r="C4503" s="21"/>
      <c r="H4503" s="22"/>
      <c r="I4503"/>
      <c r="S4503" s="22"/>
    </row>
    <row r="4504" spans="3:19" x14ac:dyDescent="0.25">
      <c r="C4504" s="21"/>
      <c r="H4504" s="22"/>
      <c r="I4504"/>
      <c r="S4504" s="22"/>
    </row>
    <row r="4505" spans="3:19" x14ac:dyDescent="0.25">
      <c r="C4505" s="21"/>
      <c r="H4505" s="22"/>
      <c r="I4505"/>
      <c r="S4505" s="22"/>
    </row>
    <row r="4506" spans="3:19" x14ac:dyDescent="0.25">
      <c r="C4506" s="21"/>
      <c r="H4506" s="22"/>
      <c r="I4506"/>
      <c r="S4506" s="22"/>
    </row>
    <row r="4507" spans="3:19" x14ac:dyDescent="0.25">
      <c r="C4507" s="21"/>
      <c r="H4507" s="22"/>
      <c r="I4507"/>
      <c r="S4507" s="22"/>
    </row>
    <row r="4508" spans="3:19" x14ac:dyDescent="0.25">
      <c r="C4508" s="21"/>
      <c r="H4508" s="22"/>
      <c r="I4508"/>
      <c r="S4508" s="22"/>
    </row>
    <row r="4509" spans="3:19" x14ac:dyDescent="0.25">
      <c r="C4509" s="21"/>
      <c r="H4509" s="22"/>
      <c r="I4509"/>
      <c r="S4509" s="22"/>
    </row>
    <row r="4510" spans="3:19" x14ac:dyDescent="0.25">
      <c r="C4510" s="21"/>
      <c r="H4510" s="22"/>
      <c r="I4510"/>
      <c r="S4510" s="22"/>
    </row>
    <row r="4511" spans="3:19" x14ac:dyDescent="0.25">
      <c r="C4511" s="21"/>
      <c r="H4511" s="22"/>
      <c r="I4511"/>
      <c r="S4511" s="22"/>
    </row>
    <row r="4512" spans="3:19" x14ac:dyDescent="0.25">
      <c r="C4512" s="21"/>
      <c r="H4512" s="22"/>
      <c r="I4512"/>
      <c r="S4512" s="22"/>
    </row>
    <row r="4513" spans="3:19" x14ac:dyDescent="0.25">
      <c r="C4513" s="21"/>
      <c r="H4513" s="22"/>
      <c r="I4513"/>
      <c r="S4513" s="22"/>
    </row>
    <row r="4514" spans="3:19" x14ac:dyDescent="0.25">
      <c r="C4514" s="21"/>
      <c r="H4514" s="22"/>
      <c r="I4514"/>
      <c r="S4514" s="22"/>
    </row>
    <row r="4515" spans="3:19" x14ac:dyDescent="0.25">
      <c r="C4515" s="21"/>
      <c r="H4515" s="22"/>
      <c r="I4515"/>
      <c r="S4515" s="22"/>
    </row>
    <row r="4516" spans="3:19" x14ac:dyDescent="0.25">
      <c r="C4516" s="21"/>
      <c r="H4516" s="22"/>
      <c r="I4516"/>
      <c r="S4516" s="22"/>
    </row>
    <row r="4517" spans="3:19" x14ac:dyDescent="0.25">
      <c r="C4517" s="21"/>
      <c r="H4517" s="22"/>
      <c r="I4517"/>
      <c r="S4517" s="22"/>
    </row>
    <row r="4518" spans="3:19" x14ac:dyDescent="0.25">
      <c r="C4518" s="21"/>
      <c r="H4518" s="22"/>
      <c r="I4518"/>
      <c r="S4518" s="22"/>
    </row>
    <row r="4519" spans="3:19" x14ac:dyDescent="0.25">
      <c r="C4519" s="21"/>
      <c r="H4519" s="22"/>
      <c r="I4519"/>
      <c r="S4519" s="22"/>
    </row>
    <row r="4520" spans="3:19" x14ac:dyDescent="0.25">
      <c r="C4520" s="21"/>
      <c r="H4520" s="22"/>
      <c r="I4520"/>
      <c r="S4520" s="22"/>
    </row>
    <row r="4521" spans="3:19" x14ac:dyDescent="0.25">
      <c r="C4521" s="21"/>
      <c r="H4521" s="22"/>
      <c r="I4521"/>
      <c r="S4521" s="22"/>
    </row>
    <row r="4522" spans="3:19" x14ac:dyDescent="0.25">
      <c r="C4522" s="21"/>
      <c r="H4522" s="22"/>
      <c r="I4522"/>
      <c r="S4522" s="22"/>
    </row>
    <row r="4523" spans="3:19" x14ac:dyDescent="0.25">
      <c r="C4523" s="21"/>
      <c r="H4523" s="22"/>
      <c r="I4523"/>
      <c r="S4523" s="22"/>
    </row>
    <row r="4524" spans="3:19" x14ac:dyDescent="0.25">
      <c r="C4524" s="21"/>
      <c r="H4524" s="22"/>
      <c r="I4524"/>
      <c r="S4524" s="22"/>
    </row>
    <row r="4525" spans="3:19" x14ac:dyDescent="0.25">
      <c r="C4525" s="21"/>
      <c r="H4525" s="22"/>
      <c r="I4525"/>
      <c r="S4525" s="22"/>
    </row>
    <row r="4526" spans="3:19" x14ac:dyDescent="0.25">
      <c r="C4526" s="21"/>
      <c r="H4526" s="22"/>
      <c r="I4526"/>
      <c r="S4526" s="22"/>
    </row>
    <row r="4527" spans="3:19" x14ac:dyDescent="0.25">
      <c r="C4527" s="21"/>
      <c r="H4527" s="22"/>
      <c r="I4527"/>
      <c r="S4527" s="22"/>
    </row>
    <row r="4528" spans="3:19" x14ac:dyDescent="0.25">
      <c r="C4528" s="21"/>
      <c r="H4528" s="22"/>
      <c r="I4528"/>
      <c r="S4528" s="22"/>
    </row>
    <row r="4529" spans="3:19" x14ac:dyDescent="0.25">
      <c r="C4529" s="21"/>
      <c r="H4529" s="22"/>
      <c r="I4529"/>
      <c r="S4529" s="22"/>
    </row>
    <row r="4530" spans="3:19" x14ac:dyDescent="0.25">
      <c r="C4530" s="21"/>
      <c r="H4530" s="22"/>
      <c r="I4530"/>
      <c r="S4530" s="22"/>
    </row>
    <row r="4531" spans="3:19" x14ac:dyDescent="0.25">
      <c r="C4531" s="21"/>
      <c r="H4531" s="22"/>
      <c r="I4531"/>
      <c r="S4531" s="22"/>
    </row>
    <row r="4532" spans="3:19" x14ac:dyDescent="0.25">
      <c r="C4532" s="21"/>
      <c r="H4532" s="22"/>
      <c r="I4532"/>
      <c r="S4532" s="22"/>
    </row>
    <row r="4533" spans="3:19" x14ac:dyDescent="0.25">
      <c r="C4533" s="21"/>
      <c r="H4533" s="22"/>
      <c r="I4533"/>
      <c r="S4533" s="22"/>
    </row>
    <row r="4534" spans="3:19" x14ac:dyDescent="0.25">
      <c r="C4534" s="21"/>
      <c r="H4534" s="22"/>
      <c r="I4534"/>
      <c r="S4534" s="22"/>
    </row>
    <row r="4535" spans="3:19" x14ac:dyDescent="0.25">
      <c r="C4535" s="21"/>
      <c r="H4535" s="22"/>
      <c r="I4535"/>
      <c r="S4535" s="22"/>
    </row>
    <row r="4536" spans="3:19" x14ac:dyDescent="0.25">
      <c r="C4536" s="21"/>
      <c r="H4536" s="22"/>
      <c r="I4536"/>
      <c r="S4536" s="22"/>
    </row>
    <row r="4537" spans="3:19" x14ac:dyDescent="0.25">
      <c r="C4537" s="21"/>
      <c r="H4537" s="22"/>
      <c r="I4537"/>
      <c r="S4537" s="22"/>
    </row>
    <row r="4538" spans="3:19" x14ac:dyDescent="0.25">
      <c r="C4538" s="21"/>
      <c r="H4538" s="22"/>
      <c r="I4538"/>
      <c r="S4538" s="22"/>
    </row>
    <row r="4539" spans="3:19" x14ac:dyDescent="0.25">
      <c r="C4539" s="21"/>
      <c r="H4539" s="22"/>
      <c r="I4539"/>
      <c r="S4539" s="22"/>
    </row>
    <row r="4540" spans="3:19" x14ac:dyDescent="0.25">
      <c r="C4540" s="21"/>
      <c r="H4540" s="22"/>
      <c r="I4540"/>
      <c r="S4540" s="22"/>
    </row>
    <row r="4541" spans="3:19" x14ac:dyDescent="0.25">
      <c r="C4541" s="21"/>
      <c r="H4541" s="22"/>
      <c r="I4541"/>
      <c r="S4541" s="22"/>
    </row>
    <row r="4542" spans="3:19" x14ac:dyDescent="0.25">
      <c r="C4542" s="21"/>
      <c r="H4542" s="22"/>
      <c r="I4542"/>
      <c r="S4542" s="22"/>
    </row>
    <row r="4543" spans="3:19" x14ac:dyDescent="0.25">
      <c r="C4543" s="21"/>
      <c r="H4543" s="22"/>
      <c r="I4543"/>
      <c r="S4543" s="22"/>
    </row>
    <row r="4544" spans="3:19" x14ac:dyDescent="0.25">
      <c r="C4544" s="21"/>
      <c r="H4544" s="22"/>
      <c r="I4544"/>
      <c r="S4544" s="22"/>
    </row>
    <row r="4545" spans="3:19" x14ac:dyDescent="0.25">
      <c r="C4545" s="21"/>
      <c r="H4545" s="22"/>
      <c r="I4545"/>
      <c r="S4545" s="22"/>
    </row>
    <row r="4546" spans="3:19" x14ac:dyDescent="0.25">
      <c r="C4546" s="21"/>
      <c r="H4546" s="22"/>
      <c r="I4546"/>
      <c r="S4546" s="22"/>
    </row>
    <row r="4547" spans="3:19" x14ac:dyDescent="0.25">
      <c r="C4547" s="21"/>
      <c r="H4547" s="22"/>
      <c r="I4547"/>
      <c r="S4547" s="22"/>
    </row>
    <row r="4548" spans="3:19" x14ac:dyDescent="0.25">
      <c r="C4548" s="21"/>
      <c r="H4548" s="22"/>
      <c r="I4548"/>
      <c r="S4548" s="22"/>
    </row>
    <row r="4549" spans="3:19" x14ac:dyDescent="0.25">
      <c r="C4549" s="21"/>
      <c r="H4549" s="22"/>
      <c r="I4549"/>
      <c r="S4549" s="22"/>
    </row>
    <row r="4550" spans="3:19" x14ac:dyDescent="0.25">
      <c r="C4550" s="21"/>
      <c r="H4550" s="22"/>
      <c r="I4550"/>
      <c r="S4550" s="22"/>
    </row>
    <row r="4551" spans="3:19" x14ac:dyDescent="0.25">
      <c r="C4551" s="21"/>
      <c r="H4551" s="22"/>
      <c r="I4551"/>
      <c r="S4551" s="22"/>
    </row>
    <row r="4552" spans="3:19" x14ac:dyDescent="0.25">
      <c r="C4552" s="21"/>
      <c r="H4552" s="22"/>
      <c r="I4552"/>
      <c r="S4552" s="22"/>
    </row>
    <row r="4553" spans="3:19" x14ac:dyDescent="0.25">
      <c r="C4553" s="21"/>
      <c r="H4553" s="22"/>
      <c r="I4553"/>
      <c r="S4553" s="22"/>
    </row>
    <row r="4554" spans="3:19" x14ac:dyDescent="0.25">
      <c r="C4554" s="21"/>
      <c r="H4554" s="22"/>
      <c r="I4554"/>
      <c r="S4554" s="22"/>
    </row>
    <row r="4555" spans="3:19" x14ac:dyDescent="0.25">
      <c r="C4555" s="21"/>
      <c r="H4555" s="22"/>
      <c r="I4555"/>
      <c r="S4555" s="22"/>
    </row>
    <row r="4556" spans="3:19" x14ac:dyDescent="0.25">
      <c r="C4556" s="21"/>
      <c r="H4556" s="22"/>
      <c r="I4556"/>
      <c r="S4556" s="22"/>
    </row>
    <row r="4557" spans="3:19" x14ac:dyDescent="0.25">
      <c r="C4557" s="21"/>
      <c r="H4557" s="22"/>
      <c r="I4557"/>
      <c r="S4557" s="22"/>
    </row>
  </sheetData>
  <autoFilter ref="A2:P2" xr:uid="{7238293E-D229-4F3A-9DE4-075C5987B585}"/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D909E58-B8FB-40B1-90FF-A1F9039CF6D1}">
          <x14:formula1>
            <xm:f>'2026 Metadata'!$B$1:$J$1</xm:f>
          </x14:formula1>
          <xm:sqref>A4558:A1048576 A2957:A3970 D3:E25 A3:A79 A105:A2834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8212E-20C0-4F30-A235-A3BEC2D9279A}">
  <dimension ref="A1:L32"/>
  <sheetViews>
    <sheetView tabSelected="1" workbookViewId="0">
      <pane ySplit="2" topLeftCell="A3" activePane="bottomLeft" state="frozen"/>
      <selection pane="bottomLeft" activeCell="L7" sqref="L7"/>
    </sheetView>
  </sheetViews>
  <sheetFormatPr defaultRowHeight="15" x14ac:dyDescent="0.25"/>
  <cols>
    <col min="1" max="1" width="10.7109375" bestFit="1" customWidth="1"/>
    <col min="2" max="2" width="12.28515625" customWidth="1"/>
    <col min="3" max="3" width="13" customWidth="1"/>
    <col min="4" max="4" width="11.5703125" customWidth="1"/>
    <col min="6" max="6" width="11.42578125" customWidth="1"/>
    <col min="7" max="7" width="10.85546875" customWidth="1"/>
    <col min="8" max="8" width="10.140625" customWidth="1"/>
    <col min="11" max="11" width="9.140625" style="10"/>
    <col min="12" max="12" width="117.140625" customWidth="1"/>
  </cols>
  <sheetData>
    <row r="1" spans="1:12" ht="30" x14ac:dyDescent="0.25">
      <c r="A1" s="1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4" t="s">
        <v>10</v>
      </c>
      <c r="L1" s="14" t="s">
        <v>11</v>
      </c>
    </row>
    <row r="2" spans="1:12" ht="15.75" thickBot="1" x14ac:dyDescent="0.3">
      <c r="A2" s="6" t="s">
        <v>12</v>
      </c>
      <c r="B2" s="7">
        <f t="shared" ref="B2:J2" si="0">COUNTIF(B3:B50,"X")</f>
        <v>6</v>
      </c>
      <c r="C2" s="7">
        <f t="shared" si="0"/>
        <v>6</v>
      </c>
      <c r="D2" s="7">
        <f t="shared" si="0"/>
        <v>6</v>
      </c>
      <c r="E2" s="7">
        <f t="shared" si="0"/>
        <v>6</v>
      </c>
      <c r="F2" s="7">
        <f t="shared" si="0"/>
        <v>6</v>
      </c>
      <c r="G2" s="7">
        <f>COUNTIF(G3:G50,"X")</f>
        <v>6</v>
      </c>
      <c r="H2" s="7">
        <f t="shared" si="0"/>
        <v>2</v>
      </c>
      <c r="I2" s="7">
        <f t="shared" si="0"/>
        <v>3</v>
      </c>
      <c r="J2" s="7">
        <f t="shared" si="0"/>
        <v>5</v>
      </c>
      <c r="K2" s="7">
        <f>SUM(B2:J2)</f>
        <v>46</v>
      </c>
      <c r="L2" s="8"/>
    </row>
    <row r="3" spans="1:12" x14ac:dyDescent="0.25">
      <c r="A3" s="4">
        <v>46149</v>
      </c>
      <c r="B3" s="5" t="s">
        <v>28</v>
      </c>
      <c r="C3" s="5" t="s">
        <v>28</v>
      </c>
      <c r="D3" s="5" t="s">
        <v>28</v>
      </c>
      <c r="E3" s="5" t="s">
        <v>28</v>
      </c>
      <c r="F3" s="5" t="s">
        <v>28</v>
      </c>
      <c r="G3" s="5" t="s">
        <v>28</v>
      </c>
      <c r="H3" s="5"/>
      <c r="I3" s="5" t="s">
        <v>28</v>
      </c>
      <c r="J3" s="5" t="s">
        <v>28</v>
      </c>
      <c r="K3" s="9">
        <f>IF(NOT(ISBLANK(A3)),COUNTA(B3:J3),"")</f>
        <v>8</v>
      </c>
    </row>
    <row r="4" spans="1:12" x14ac:dyDescent="0.25">
      <c r="A4" s="11">
        <v>46154</v>
      </c>
      <c r="B4" s="5" t="s">
        <v>28</v>
      </c>
      <c r="C4" s="5" t="s">
        <v>28</v>
      </c>
      <c r="D4" s="5" t="s">
        <v>28</v>
      </c>
      <c r="E4" s="5" t="s">
        <v>28</v>
      </c>
      <c r="F4" s="5" t="s">
        <v>28</v>
      </c>
      <c r="G4" s="5" t="s">
        <v>28</v>
      </c>
      <c r="H4" s="3" t="s">
        <v>28</v>
      </c>
      <c r="I4" s="3"/>
      <c r="J4" s="5" t="s">
        <v>28</v>
      </c>
      <c r="K4" s="9">
        <f>IF(NOT(ISBLANK(A4)),COUNTA(B4:J4),"")</f>
        <v>8</v>
      </c>
      <c r="L4" s="2" t="s">
        <v>32</v>
      </c>
    </row>
    <row r="5" spans="1:12" x14ac:dyDescent="0.25">
      <c r="A5" s="11">
        <v>46161</v>
      </c>
      <c r="B5" s="5" t="s">
        <v>28</v>
      </c>
      <c r="C5" s="5" t="s">
        <v>28</v>
      </c>
      <c r="D5" s="5" t="s">
        <v>28</v>
      </c>
      <c r="E5" s="5" t="s">
        <v>28</v>
      </c>
      <c r="F5" s="5" t="s">
        <v>28</v>
      </c>
      <c r="G5" s="5" t="s">
        <v>28</v>
      </c>
      <c r="H5" s="3"/>
      <c r="I5" s="5" t="s">
        <v>28</v>
      </c>
      <c r="J5" s="5"/>
      <c r="K5" s="9">
        <f>IF(NOT(ISBLANK(A5)),COUNTA(B5:J5),"")</f>
        <v>7</v>
      </c>
      <c r="L5" s="2" t="s">
        <v>30</v>
      </c>
    </row>
    <row r="6" spans="1:12" x14ac:dyDescent="0.25">
      <c r="A6" s="11">
        <v>46169</v>
      </c>
      <c r="B6" s="5" t="s">
        <v>28</v>
      </c>
      <c r="C6" s="5" t="s">
        <v>28</v>
      </c>
      <c r="D6" s="5" t="s">
        <v>28</v>
      </c>
      <c r="E6" s="5" t="s">
        <v>28</v>
      </c>
      <c r="F6" s="5" t="s">
        <v>28</v>
      </c>
      <c r="G6" s="5" t="s">
        <v>28</v>
      </c>
      <c r="H6" s="5"/>
      <c r="I6" s="3"/>
      <c r="J6" s="5" t="s">
        <v>28</v>
      </c>
      <c r="K6" s="9">
        <f>IF(NOT(ISBLANK(A6)),COUNTA(B6:J6),"")</f>
        <v>7</v>
      </c>
      <c r="L6" s="2"/>
    </row>
    <row r="7" spans="1:12" x14ac:dyDescent="0.25">
      <c r="A7" s="11">
        <v>46176</v>
      </c>
      <c r="B7" s="5" t="s">
        <v>28</v>
      </c>
      <c r="C7" s="5" t="s">
        <v>28</v>
      </c>
      <c r="D7" s="5" t="s">
        <v>28</v>
      </c>
      <c r="E7" s="5" t="s">
        <v>28</v>
      </c>
      <c r="F7" s="5" t="s">
        <v>28</v>
      </c>
      <c r="G7" s="5" t="s">
        <v>28</v>
      </c>
      <c r="H7" s="3"/>
      <c r="I7" s="5" t="s">
        <v>28</v>
      </c>
      <c r="J7" s="5" t="s">
        <v>28</v>
      </c>
      <c r="K7" s="9">
        <f>IF(NOT(ISBLANK(A7)),COUNTA(B7:J7),"")</f>
        <v>8</v>
      </c>
      <c r="L7" s="2"/>
    </row>
    <row r="8" spans="1:12" x14ac:dyDescent="0.25">
      <c r="A8" s="11">
        <v>46183</v>
      </c>
      <c r="B8" s="5" t="s">
        <v>28</v>
      </c>
      <c r="C8" s="5" t="s">
        <v>28</v>
      </c>
      <c r="D8" s="5" t="s">
        <v>28</v>
      </c>
      <c r="E8" s="5" t="s">
        <v>28</v>
      </c>
      <c r="F8" s="5" t="s">
        <v>28</v>
      </c>
      <c r="G8" s="5" t="s">
        <v>28</v>
      </c>
      <c r="H8" s="3" t="s">
        <v>28</v>
      </c>
      <c r="I8" s="3"/>
      <c r="J8" s="5" t="s">
        <v>28</v>
      </c>
      <c r="K8" s="9">
        <f>IF(NOT(ISBLANK(A8)),COUNTA(B8:J8),"")</f>
        <v>8</v>
      </c>
      <c r="L8" s="2"/>
    </row>
    <row r="9" spans="1:12" x14ac:dyDescent="0.25">
      <c r="A9" s="11"/>
      <c r="B9" s="5"/>
      <c r="C9" s="5"/>
      <c r="D9" s="5"/>
      <c r="E9" s="5"/>
      <c r="F9" s="5"/>
      <c r="G9" s="5"/>
      <c r="H9" s="3"/>
      <c r="I9" s="3"/>
      <c r="J9" s="5"/>
      <c r="K9" s="9"/>
      <c r="L9" s="2"/>
    </row>
    <row r="10" spans="1:12" x14ac:dyDescent="0.25">
      <c r="A10" s="11"/>
      <c r="B10" s="5"/>
      <c r="C10" s="5"/>
      <c r="D10" s="5"/>
      <c r="E10" s="5"/>
      <c r="F10" s="5"/>
      <c r="G10" s="5"/>
      <c r="H10" s="3"/>
      <c r="I10" s="5"/>
      <c r="J10" s="5"/>
      <c r="K10" s="9"/>
      <c r="L10" s="2"/>
    </row>
    <row r="11" spans="1:12" x14ac:dyDescent="0.25">
      <c r="A11" s="11"/>
      <c r="B11" s="5"/>
      <c r="C11" s="5"/>
      <c r="D11" s="5"/>
      <c r="E11" s="5"/>
      <c r="F11" s="5"/>
      <c r="G11" s="5"/>
      <c r="H11" s="5"/>
      <c r="I11" s="3"/>
      <c r="J11" s="5"/>
      <c r="K11" s="9"/>
      <c r="L11" s="2"/>
    </row>
    <row r="12" spans="1:12" x14ac:dyDescent="0.25">
      <c r="A12" s="11"/>
      <c r="B12" s="5"/>
      <c r="C12" s="5"/>
      <c r="D12" s="5"/>
      <c r="E12" s="5"/>
      <c r="F12" s="5"/>
      <c r="G12" s="5"/>
      <c r="H12" s="3"/>
      <c r="I12" s="5"/>
      <c r="J12" s="5"/>
      <c r="K12" s="9"/>
      <c r="L12" s="2"/>
    </row>
    <row r="13" spans="1:12" x14ac:dyDescent="0.25">
      <c r="A13" s="11"/>
      <c r="B13" s="5"/>
      <c r="C13" s="5"/>
      <c r="D13" s="5"/>
      <c r="E13" s="5"/>
      <c r="F13" s="5"/>
      <c r="G13" s="5"/>
      <c r="H13" s="3"/>
      <c r="I13" s="5"/>
      <c r="J13" s="5"/>
      <c r="K13" s="9"/>
      <c r="L13" s="2"/>
    </row>
    <row r="14" spans="1:12" x14ac:dyDescent="0.25">
      <c r="A14" s="11"/>
      <c r="B14" s="5"/>
      <c r="C14" s="5"/>
      <c r="D14" s="5"/>
      <c r="E14" s="5"/>
      <c r="F14" s="5"/>
      <c r="G14" s="5"/>
      <c r="H14" s="3"/>
      <c r="I14" s="5"/>
      <c r="J14" s="3"/>
      <c r="K14" s="9"/>
      <c r="L14" s="2"/>
    </row>
    <row r="15" spans="1:12" x14ac:dyDescent="0.25">
      <c r="A15" s="11"/>
      <c r="B15" s="5"/>
      <c r="C15" s="5"/>
      <c r="D15" s="5"/>
      <c r="E15" s="5"/>
      <c r="F15" s="5"/>
      <c r="G15" s="5"/>
      <c r="H15" s="3"/>
      <c r="I15" s="3"/>
      <c r="J15" s="5"/>
      <c r="K15" s="9"/>
      <c r="L15" s="2"/>
    </row>
    <row r="16" spans="1:12" x14ac:dyDescent="0.25">
      <c r="A16" s="11"/>
      <c r="B16" s="5"/>
      <c r="C16" s="5"/>
      <c r="D16" s="5"/>
      <c r="E16" s="5"/>
      <c r="F16" s="5"/>
      <c r="G16" s="5"/>
      <c r="H16" s="3"/>
      <c r="I16" s="5"/>
      <c r="J16" s="3"/>
      <c r="K16" s="9"/>
      <c r="L16" s="2"/>
    </row>
    <row r="17" spans="1:12" x14ac:dyDescent="0.25">
      <c r="A17" s="11"/>
      <c r="B17" s="5"/>
      <c r="C17" s="5"/>
      <c r="D17" s="5"/>
      <c r="E17" s="5"/>
      <c r="F17" s="5"/>
      <c r="G17" s="5"/>
      <c r="H17" s="5"/>
      <c r="I17" s="3"/>
      <c r="J17" s="5"/>
      <c r="K17" s="9"/>
      <c r="L17" s="2"/>
    </row>
    <row r="18" spans="1:12" x14ac:dyDescent="0.25">
      <c r="A18" s="11"/>
      <c r="B18" s="5"/>
      <c r="C18" s="5"/>
      <c r="D18" s="5"/>
      <c r="E18" s="5"/>
      <c r="F18" s="5"/>
      <c r="G18" s="5"/>
      <c r="H18" s="3"/>
      <c r="I18" s="5"/>
      <c r="J18" s="3"/>
      <c r="K18" s="9"/>
      <c r="L18" s="2"/>
    </row>
    <row r="19" spans="1:12" x14ac:dyDescent="0.25">
      <c r="A19" s="11"/>
      <c r="B19" s="5"/>
      <c r="C19" s="5"/>
      <c r="D19" s="5"/>
      <c r="E19" s="5"/>
      <c r="F19" s="5"/>
      <c r="G19" s="5"/>
      <c r="H19" s="3"/>
      <c r="I19" s="3"/>
      <c r="J19" s="5"/>
      <c r="K19" s="9"/>
      <c r="L19" s="2"/>
    </row>
    <row r="20" spans="1:12" x14ac:dyDescent="0.25">
      <c r="A20" s="11"/>
      <c r="B20" s="5"/>
      <c r="C20" s="5"/>
      <c r="D20" s="5"/>
      <c r="E20" s="5"/>
      <c r="F20" s="5"/>
      <c r="G20" s="5"/>
      <c r="H20" s="3"/>
      <c r="I20" s="5"/>
      <c r="J20" s="3"/>
      <c r="K20" s="9"/>
      <c r="L20" s="2"/>
    </row>
    <row r="21" spans="1:12" x14ac:dyDescent="0.25">
      <c r="A21" s="11"/>
      <c r="B21" s="5"/>
      <c r="C21" s="5"/>
      <c r="D21" s="5"/>
      <c r="E21" s="5"/>
      <c r="F21" s="5"/>
      <c r="G21" s="5"/>
      <c r="H21" s="5"/>
      <c r="I21" s="3"/>
      <c r="J21" s="5"/>
      <c r="K21" s="9"/>
      <c r="L21" s="2"/>
    </row>
    <row r="22" spans="1:12" x14ac:dyDescent="0.25">
      <c r="A22" s="11"/>
      <c r="B22" s="5"/>
      <c r="C22" s="5"/>
      <c r="D22" s="5"/>
      <c r="E22" s="5"/>
      <c r="F22" s="5"/>
      <c r="G22" s="5"/>
      <c r="H22" s="3"/>
      <c r="I22" s="5"/>
      <c r="J22" s="3"/>
      <c r="K22" s="9"/>
      <c r="L22" s="2"/>
    </row>
    <row r="23" spans="1:12" x14ac:dyDescent="0.25">
      <c r="A23" s="11"/>
      <c r="B23" s="5"/>
      <c r="C23" s="5"/>
      <c r="D23" s="5"/>
      <c r="E23" s="5"/>
      <c r="F23" s="5"/>
      <c r="G23" s="5"/>
      <c r="H23" s="3"/>
      <c r="I23" s="3"/>
      <c r="J23" s="5"/>
      <c r="K23" s="9"/>
      <c r="L23" s="2"/>
    </row>
    <row r="24" spans="1:12" x14ac:dyDescent="0.25">
      <c r="A24" s="11"/>
      <c r="B24" s="5"/>
      <c r="C24" s="5"/>
      <c r="D24" s="5"/>
      <c r="E24" s="5"/>
      <c r="F24" s="5"/>
      <c r="G24" s="5"/>
      <c r="H24" s="3"/>
      <c r="I24" s="5"/>
      <c r="J24" s="3"/>
      <c r="K24" s="9"/>
      <c r="L24" s="2"/>
    </row>
    <row r="25" spans="1:12" x14ac:dyDescent="0.25">
      <c r="A25" s="11"/>
      <c r="B25" s="5"/>
      <c r="C25" s="5"/>
      <c r="D25" s="5"/>
      <c r="E25" s="5"/>
      <c r="F25" s="5"/>
      <c r="G25" s="5"/>
      <c r="H25" s="3"/>
      <c r="I25" s="5"/>
      <c r="J25" s="5"/>
      <c r="K25" s="9" t="str">
        <f t="shared" ref="K25:K26" si="1">IF(NOT(ISBLANK(A25)),COUNTA(B25:J25),"")</f>
        <v/>
      </c>
      <c r="L25" s="2"/>
    </row>
    <row r="26" spans="1:12" x14ac:dyDescent="0.25">
      <c r="A26" s="11"/>
      <c r="B26" s="5"/>
      <c r="C26" s="5"/>
      <c r="D26" s="5"/>
      <c r="E26" s="5"/>
      <c r="F26" s="5"/>
      <c r="G26" s="5"/>
      <c r="H26" s="3"/>
      <c r="I26" s="3"/>
      <c r="J26" s="5"/>
      <c r="K26" s="9" t="str">
        <f t="shared" si="1"/>
        <v/>
      </c>
      <c r="L26" s="12"/>
    </row>
    <row r="27" spans="1:12" x14ac:dyDescent="0.25">
      <c r="A27" s="11"/>
      <c r="B27" s="5"/>
      <c r="C27" s="5"/>
      <c r="D27" s="5"/>
      <c r="E27" s="5"/>
      <c r="F27" s="5"/>
      <c r="G27" s="5"/>
      <c r="H27" s="3"/>
      <c r="I27" s="5"/>
      <c r="J27" s="3"/>
      <c r="K27" s="9"/>
      <c r="L27" s="2"/>
    </row>
    <row r="28" spans="1:12" x14ac:dyDescent="0.25">
      <c r="A28" s="11"/>
      <c r="B28" s="5"/>
      <c r="C28" s="5"/>
      <c r="D28" s="5"/>
      <c r="E28" s="5"/>
      <c r="F28" s="5"/>
      <c r="G28" s="5"/>
      <c r="H28" s="3"/>
      <c r="I28" s="3"/>
      <c r="J28" s="5"/>
      <c r="K28" s="9"/>
      <c r="L28" s="2"/>
    </row>
    <row r="29" spans="1:12" x14ac:dyDescent="0.25">
      <c r="A29" s="11"/>
      <c r="B29" s="5"/>
      <c r="C29" s="5"/>
      <c r="D29" s="5"/>
      <c r="E29" s="5"/>
      <c r="F29" s="5"/>
      <c r="G29" s="5"/>
      <c r="H29" s="3"/>
      <c r="I29" s="3"/>
      <c r="J29" s="5"/>
      <c r="K29" s="9"/>
      <c r="L29" s="2"/>
    </row>
    <row r="30" spans="1:12" x14ac:dyDescent="0.25">
      <c r="A30" s="11"/>
      <c r="B30" s="3"/>
      <c r="C30" s="3"/>
      <c r="D30" s="3"/>
      <c r="E30" s="3"/>
      <c r="F30" s="3"/>
      <c r="G30" s="3"/>
      <c r="H30" s="2"/>
      <c r="I30" s="2"/>
      <c r="J30" s="3"/>
      <c r="K30" s="13" t="str">
        <f t="shared" ref="K30:K32" si="2">IF(NOT(ISBLANK(A30)),COUNTA(B30:J30),"")</f>
        <v/>
      </c>
      <c r="L30" s="2"/>
    </row>
    <row r="31" spans="1:12" x14ac:dyDescent="0.25">
      <c r="A31" s="11"/>
      <c r="B31" s="3"/>
      <c r="C31" s="3"/>
      <c r="D31" s="3"/>
      <c r="E31" s="3"/>
      <c r="F31" s="3"/>
      <c r="G31" s="3"/>
      <c r="H31" s="2"/>
      <c r="I31" s="3"/>
      <c r="J31" s="2"/>
      <c r="K31" s="13" t="str">
        <f t="shared" si="2"/>
        <v/>
      </c>
      <c r="L31" s="2"/>
    </row>
    <row r="32" spans="1:12" x14ac:dyDescent="0.25">
      <c r="A32" s="11"/>
      <c r="B32" s="3"/>
      <c r="C32" s="3"/>
      <c r="D32" s="3"/>
      <c r="E32" s="3"/>
      <c r="F32" s="2"/>
      <c r="G32" s="3"/>
      <c r="H32" s="2"/>
      <c r="I32" s="2"/>
      <c r="J32" s="3"/>
      <c r="K32" s="13" t="str">
        <f t="shared" si="2"/>
        <v/>
      </c>
      <c r="L32" s="2"/>
    </row>
  </sheetData>
  <dataValidations disablePrompts="1" count="1">
    <dataValidation type="list" allowBlank="1" showInputMessage="1" showErrorMessage="1" sqref="P1:P2" xr:uid="{13802883-B0BF-452E-A8EE-F068E7C1A8D1}">
      <formula1>$B$1:$J$1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6EEEC6B8FDAB4BA9E6FF45B5B4321F" ma:contentTypeVersion="2" ma:contentTypeDescription="Create a new document." ma:contentTypeScope="" ma:versionID="521c2b94d6da75b943b61ccf36b29c4f">
  <xsd:schema xmlns:xsd="http://www.w3.org/2001/XMLSchema" xmlns:xs="http://www.w3.org/2001/XMLSchema" xmlns:p="http://schemas.microsoft.com/office/2006/metadata/properties" xmlns:ns2="1fb3335c-30d7-4bba-904e-f5536abc823a" targetNamespace="http://schemas.microsoft.com/office/2006/metadata/properties" ma:root="true" ma:fieldsID="2f35508a2fdc2e6e2d49b126402f80a8" ns2:_="">
    <xsd:import namespace="1fb3335c-30d7-4bba-904e-f5536abc82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b3335c-30d7-4bba-904e-f5536abc82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fb3335c-30d7-4bba-904e-f5536abc823a">QXAXS7VD5RUN-224-700</_dlc_DocId>
    <_dlc_DocIdUrl xmlns="1fb3335c-30d7-4bba-904e-f5536abc823a">
      <Url>http://intranet/s/emda/snapshot/_layouts/15/DocIdRedir.aspx?ID=QXAXS7VD5RUN-224-700</Url>
      <Description>QXAXS7VD5RUN-224-700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5D077D7-5092-4614-853D-3BC222A8BA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b3335c-30d7-4bba-904e-f5536abc82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7E7B3C1-D485-4F55-8CCE-BFAB4AAEFCCF}">
  <ds:schemaRefs>
    <ds:schemaRef ds:uri="http://purl.org/dc/dcmitype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1fb3335c-30d7-4bba-904e-f5536abc823a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072089C-DD22-41A9-A4A1-BD066FCCE33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98E0FAD-3252-49DC-8F93-93EDBF619487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2026 Data</vt:lpstr>
      <vt:lpstr>2026 Metadata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Moore, Eliza</dc:creator>
  <cp:lastModifiedBy>DiBiasio, Daria</cp:lastModifiedBy>
  <cp:lastPrinted>2025-10-17T15:14:07Z</cp:lastPrinted>
  <dcterms:created xsi:type="dcterms:W3CDTF">2021-03-29T14:45:49Z</dcterms:created>
  <dcterms:modified xsi:type="dcterms:W3CDTF">2026-06-15T14:58:46Z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0x0101003E6EEEC6B8FDAB4BA9E6FF45B5B4321F</vt:lpwstr>
  </property>
  <property fmtid="{D5CDD505-2E9C-101B-9397-08002B2CF9AE}" pid="3" name="_dlc_DocIdItemGuid">
    <vt:lpwstr>980758ed-204a-4961-af00-1ee9b4bb1efd</vt:lpwstr>
  </property>
</Properties>
</file>